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62" documentId="8_{E3198F85-C82D-D844-8DF8-4D1E06D9760C}" xr6:coauthVersionLast="45" xr6:coauthVersionMax="45" xr10:uidLastSave="{A8D44B9A-C9BB-5240-84DB-20255988065A}"/>
  <bookViews>
    <workbookView xWindow="1040" yWindow="1100" windowWidth="26840" windowHeight="15160" xr2:uid="{9BA9D849-CB6D-9141-AC23-DE0D3E4A2C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C46" i="1"/>
  <c r="C40" i="1"/>
  <c r="C48" i="1" l="1"/>
  <c r="C26" i="1"/>
  <c r="C25" i="1"/>
  <c r="C28" i="1" l="1"/>
</calcChain>
</file>

<file path=xl/sharedStrings.xml><?xml version="1.0" encoding="utf-8"?>
<sst xmlns="http://schemas.openxmlformats.org/spreadsheetml/2006/main" count="39" uniqueCount="22">
  <si>
    <t>information given: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</si>
  <si>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</si>
  <si>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t xml:space="preserve"> </t>
  </si>
  <si>
    <r>
      <t>Compoundings per year,</t>
    </r>
    <r>
      <rPr>
        <i/>
        <sz val="12"/>
        <rFont val="Arial"/>
        <family val="2"/>
      </rPr>
      <t xml:space="preserve"> </t>
    </r>
    <r>
      <rPr>
        <b/>
        <i/>
        <sz val="12"/>
        <rFont val="Times New Roman"/>
        <family val="1"/>
      </rPr>
      <t>m</t>
    </r>
  </si>
  <si>
    <t>Number of years</t>
  </si>
  <si>
    <r>
      <t xml:space="preserve">Regular annuity payment, </t>
    </r>
    <r>
      <rPr>
        <b/>
        <i/>
        <sz val="12"/>
        <rFont val="Times New Roman"/>
        <family val="1"/>
      </rPr>
      <t>PMT</t>
    </r>
    <r>
      <rPr>
        <sz val="12"/>
        <rFont val="Arial"/>
        <family val="2"/>
      </rPr>
      <t xml:space="preserve"> or </t>
    </r>
    <r>
      <rPr>
        <b/>
        <i/>
        <sz val="12"/>
        <rFont val="Times New Roman"/>
        <family val="1"/>
      </rPr>
      <t>pmt</t>
    </r>
  </si>
  <si>
    <t>PV</t>
  </si>
  <si>
    <r>
      <t xml:space="preserve">Annuity </t>
    </r>
    <r>
      <rPr>
        <b/>
        <i/>
        <sz val="12"/>
        <rFont val="Times New Roman"/>
        <family val="1"/>
      </rPr>
      <t>type</t>
    </r>
  </si>
  <si>
    <t>Information to be calculated</t>
  </si>
  <si>
    <r>
      <t xml:space="preserve">Periodic rate of interest, </t>
    </r>
    <r>
      <rPr>
        <b/>
        <i/>
        <sz val="12"/>
        <rFont val="Times New Roman"/>
        <family val="1"/>
      </rPr>
      <t xml:space="preserve">i </t>
    </r>
    <r>
      <rPr>
        <sz val="12"/>
        <rFont val="Arial"/>
        <family val="2"/>
      </rPr>
      <t xml:space="preserve">or </t>
    </r>
    <r>
      <rPr>
        <b/>
        <i/>
        <sz val="12"/>
        <rFont val="Times New Roman"/>
        <family val="1"/>
      </rPr>
      <t>rate</t>
    </r>
  </si>
  <si>
    <r>
      <t xml:space="preserve">Number of payments, </t>
    </r>
    <r>
      <rPr>
        <b/>
        <i/>
        <sz val="12"/>
        <rFont val="Times New Roman"/>
        <family val="1"/>
      </rPr>
      <t xml:space="preserve">n </t>
    </r>
    <r>
      <rPr>
        <sz val="12"/>
        <rFont val="Arial"/>
        <family val="2"/>
      </rPr>
      <t>or</t>
    </r>
    <r>
      <rPr>
        <b/>
        <i/>
        <sz val="12"/>
        <rFont val="Times New Roman"/>
        <family val="1"/>
      </rPr>
      <t xml:space="preserve"> nper</t>
    </r>
  </si>
  <si>
    <t>Calculate FV using FV function</t>
  </si>
  <si>
    <t>FV(rate,nper,pmt,pv,type)</t>
  </si>
  <si>
    <t>Note: ENTER PMT as negative</t>
  </si>
  <si>
    <t>Calculating the FV of an ordinary annuity - Dr. Trine</t>
  </si>
  <si>
    <t>Dr. Rebecca Trine just turned 35 and currently has $15,000 accumulated in her Registered Retirement Savings Plan (RRSPs). She makes monthly contributions of</t>
  </si>
  <si>
    <t xml:space="preserve"> earnings until she reaches age 65. If the RRSP earns 7.5% compounded monthly for the next 30 years, what amount will her RRSP contain when she reaches age 65?</t>
  </si>
  <si>
    <t>$500 to the plan and intends to do so until age 60. She plans to retire then and cease further contributions. The RRSP will be allowed to continue to accumulate</t>
  </si>
  <si>
    <t>STEP 1 - find the amount of money she has by the age of 60 (note - we can enter the $15,000 she has already accumulated as PV)</t>
  </si>
  <si>
    <t>Step 2 - the amount in her RRSP at age 60 will continue to accumulate interest even though she is not making more payments</t>
  </si>
  <si>
    <t>we can use the same formulas/function for the next 5 years - with a PMT of 0 and PV=the amount after 25 years of payments.</t>
  </si>
  <si>
    <t>At the end of 30 years, she will have $778,782.17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</si>
</sst>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0%"/>
    <numFmt numFmtId="165" formatCode="&quot;$&quot;#,##0.00"/>
    <numFmt numFmtId="166" formatCode="0.0000%"/>
  </numFmts>
  <fonts count="15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i/>
      <sz val="15"/>
      <color theme="3"/>
      <name val="Calibri"/>
      <family val="2"/>
      <scheme val="minor"/>
    </font>
    <font>
      <b/>
      <i/>
      <sz val="12"/>
      <name val="Times New Roman"/>
      <family val="1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3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3"/>
      <name val="Calibri Light"/>
      <family val="2"/>
      <scheme val="major"/>
    </font>
    <font>
      <b/>
      <sz val="13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0" fillId="0" borderId="4" applyNumberFormat="0" applyFill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2" applyFont="1"/>
    <xf numFmtId="164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2" fillId="0" borderId="1" xfId="2"/>
    <xf numFmtId="166" fontId="3" fillId="0" borderId="3" xfId="0" applyNumberFormat="1" applyFont="1" applyBorder="1" applyAlignment="1">
      <alignment horizontal="center"/>
    </xf>
    <xf numFmtId="0" fontId="8" fillId="0" borderId="0" xfId="0" applyFont="1"/>
    <xf numFmtId="2" fontId="3" fillId="0" borderId="3" xfId="0" applyNumberFormat="1" applyFont="1" applyBorder="1" applyAlignment="1">
      <alignment horizontal="center"/>
    </xf>
    <xf numFmtId="8" fontId="0" fillId="0" borderId="0" xfId="0" applyNumberFormat="1"/>
    <xf numFmtId="0" fontId="9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1" fillId="0" borderId="0" xfId="1" applyBorder="1" applyAlignment="1"/>
    <xf numFmtId="0" fontId="12" fillId="0" borderId="0" xfId="0" applyFont="1"/>
    <xf numFmtId="0" fontId="13" fillId="0" borderId="0" xfId="1" applyFont="1" applyBorder="1" applyAlignment="1"/>
    <xf numFmtId="0" fontId="0" fillId="0" borderId="0" xfId="0" applyFont="1"/>
    <xf numFmtId="0" fontId="9" fillId="0" borderId="0" xfId="0" applyFont="1"/>
    <xf numFmtId="0" fontId="14" fillId="0" borderId="4" xfId="3" applyFont="1"/>
    <xf numFmtId="165" fontId="3" fillId="0" borderId="0" xfId="0" applyNumberFormat="1" applyFont="1" applyBorder="1" applyAlignment="1">
      <alignment horizontal="center"/>
    </xf>
    <xf numFmtId="0" fontId="11" fillId="0" borderId="0" xfId="0" applyFont="1"/>
    <xf numFmtId="0" fontId="1" fillId="0" borderId="5" xfId="1" applyBorder="1" applyAlignment="1">
      <alignment horizontal="center"/>
    </xf>
    <xf numFmtId="0" fontId="1" fillId="0" borderId="0" xfId="1" applyBorder="1" applyAlignment="1">
      <alignment horizontal="center"/>
    </xf>
  </cellXfs>
  <cellStyles count="4">
    <cellStyle name="Heading 1" xfId="2" builtinId="16"/>
    <cellStyle name="Heading 2" xfId="3" builtinId="17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7</xdr:row>
      <xdr:rowOff>38100</xdr:rowOff>
    </xdr:from>
    <xdr:to>
      <xdr:col>1</xdr:col>
      <xdr:colOff>1447800</xdr:colOff>
      <xdr:row>8</xdr:row>
      <xdr:rowOff>38100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12D8B396-C424-A143-9ED6-AE233A1A6FBC}"/>
            </a:ext>
          </a:extLst>
        </xdr:cNvPr>
        <xdr:cNvSpPr>
          <a:spLocks noChangeAspect="1" noChangeArrowheads="1"/>
        </xdr:cNvSpPr>
      </xdr:nvSpPr>
      <xdr:spPr bwMode="auto">
        <a:xfrm>
          <a:off x="1689100" y="15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6</xdr:row>
      <xdr:rowOff>0</xdr:rowOff>
    </xdr:from>
    <xdr:to>
      <xdr:col>3</xdr:col>
      <xdr:colOff>1625600</xdr:colOff>
      <xdr:row>12</xdr:row>
      <xdr:rowOff>51908</xdr:rowOff>
    </xdr:to>
    <xdr:pic>
      <xdr:nvPicPr>
        <xdr:cNvPr id="7" name="Picture 6" descr="The timeline stretches from 35 years to 65 years. From 35 to 60, contribution is $500 per month.">
          <a:extLst>
            <a:ext uri="{FF2B5EF4-FFF2-40B4-BE49-F238E27FC236}">
              <a16:creationId xmlns:a16="http://schemas.microsoft.com/office/drawing/2014/main" id="{8E5DE186-4074-BF4A-8222-C030C7D6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1231900"/>
          <a:ext cx="5473700" cy="1880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EAB1-4FBE-B940-8ED0-DBCBBF3E8582}">
  <dimension ref="A1:D52"/>
  <sheetViews>
    <sheetView tabSelected="1" topLeftCell="A32" zoomScale="91" workbookViewId="0">
      <selection activeCell="E37" sqref="E37"/>
    </sheetView>
  </sheetViews>
  <sheetFormatPr baseColWidth="10" defaultRowHeight="16" x14ac:dyDescent="0.2"/>
  <cols>
    <col min="1" max="1" width="7.1640625" customWidth="1"/>
    <col min="2" max="2" width="36.33203125" bestFit="1" customWidth="1"/>
    <col min="3" max="3" width="14.6640625" customWidth="1"/>
    <col min="4" max="4" width="32.33203125" bestFit="1" customWidth="1"/>
  </cols>
  <sheetData>
    <row r="1" spans="1:4" ht="24" x14ac:dyDescent="0.3">
      <c r="A1" s="24" t="s">
        <v>14</v>
      </c>
      <c r="B1" s="25"/>
      <c r="C1" s="25"/>
      <c r="D1" s="25"/>
    </row>
    <row r="3" spans="1:4" x14ac:dyDescent="0.2">
      <c r="A3" s="17" t="s">
        <v>15</v>
      </c>
      <c r="B3" s="18"/>
      <c r="C3" s="18"/>
      <c r="D3" s="19"/>
    </row>
    <row r="4" spans="1:4" x14ac:dyDescent="0.2">
      <c r="A4" s="17" t="s">
        <v>17</v>
      </c>
      <c r="B4" s="18"/>
      <c r="C4" s="18"/>
      <c r="D4" s="19"/>
    </row>
    <row r="5" spans="1:4" x14ac:dyDescent="0.2">
      <c r="A5" s="19" t="s">
        <v>16</v>
      </c>
      <c r="B5" s="18"/>
      <c r="C5" s="18"/>
      <c r="D5" s="19"/>
    </row>
    <row r="6" spans="1:4" ht="24" x14ac:dyDescent="0.3">
      <c r="A6" s="16"/>
      <c r="B6" s="16"/>
      <c r="C6" s="16"/>
    </row>
    <row r="7" spans="1:4" ht="24" x14ac:dyDescent="0.3">
      <c r="C7" s="16"/>
    </row>
    <row r="8" spans="1:4" ht="24" x14ac:dyDescent="0.3">
      <c r="B8" s="16"/>
      <c r="C8" s="16"/>
    </row>
    <row r="9" spans="1:4" ht="24" x14ac:dyDescent="0.3">
      <c r="A9" s="16"/>
      <c r="B9" s="16"/>
      <c r="C9" s="16"/>
    </row>
    <row r="10" spans="1:4" ht="24" x14ac:dyDescent="0.3">
      <c r="A10" s="16"/>
      <c r="B10" s="16"/>
      <c r="C10" s="16"/>
    </row>
    <row r="11" spans="1:4" ht="24" x14ac:dyDescent="0.3">
      <c r="A11" s="16"/>
      <c r="B11" s="16"/>
      <c r="C11" s="16"/>
    </row>
    <row r="12" spans="1:4" ht="24" x14ac:dyDescent="0.3">
      <c r="A12" s="16"/>
      <c r="B12" s="16"/>
      <c r="C12" s="16"/>
    </row>
    <row r="13" spans="1:4" ht="24" x14ac:dyDescent="0.3">
      <c r="A13" s="16"/>
      <c r="B13" s="16"/>
      <c r="C13" s="16"/>
    </row>
    <row r="14" spans="1:4" ht="18" thickBot="1" x14ac:dyDescent="0.25">
      <c r="A14" s="21" t="s">
        <v>18</v>
      </c>
      <c r="C14" s="2"/>
    </row>
    <row r="15" spans="1:4" ht="22" thickTop="1" thickBot="1" x14ac:dyDescent="0.3">
      <c r="A15" s="2"/>
      <c r="B15" s="3" t="s">
        <v>0</v>
      </c>
      <c r="C15" s="2"/>
    </row>
    <row r="16" spans="1:4" ht="17" thickTop="1" x14ac:dyDescent="0.2">
      <c r="A16" s="2"/>
      <c r="B16" s="1" t="s">
        <v>1</v>
      </c>
      <c r="C16" s="4">
        <v>7.4999999999999997E-2</v>
      </c>
      <c r="D16" t="s">
        <v>2</v>
      </c>
    </row>
    <row r="17" spans="1:4" x14ac:dyDescent="0.2">
      <c r="A17" s="2"/>
      <c r="B17" s="1" t="s">
        <v>3</v>
      </c>
      <c r="C17" s="5">
        <v>12</v>
      </c>
      <c r="D17" t="s">
        <v>2</v>
      </c>
    </row>
    <row r="18" spans="1:4" x14ac:dyDescent="0.2">
      <c r="A18" s="2"/>
      <c r="B18" s="1" t="s">
        <v>4</v>
      </c>
      <c r="C18" s="5">
        <v>25</v>
      </c>
      <c r="D18" t="s">
        <v>2</v>
      </c>
    </row>
    <row r="19" spans="1:4" x14ac:dyDescent="0.2">
      <c r="A19" s="2"/>
      <c r="B19" s="1" t="s">
        <v>5</v>
      </c>
      <c r="C19" s="6">
        <v>-500</v>
      </c>
      <c r="D19" s="10" t="s">
        <v>13</v>
      </c>
    </row>
    <row r="20" spans="1:4" x14ac:dyDescent="0.2">
      <c r="A20" s="2"/>
      <c r="B20" s="1" t="s">
        <v>6</v>
      </c>
      <c r="C20" s="6">
        <v>-15000</v>
      </c>
    </row>
    <row r="21" spans="1:4" x14ac:dyDescent="0.2">
      <c r="A21" s="2"/>
      <c r="B21" s="1" t="s">
        <v>7</v>
      </c>
      <c r="C21" s="7">
        <v>0</v>
      </c>
    </row>
    <row r="22" spans="1:4" x14ac:dyDescent="0.2">
      <c r="A22" s="2"/>
      <c r="B22" s="1"/>
      <c r="C22" s="6"/>
    </row>
    <row r="23" spans="1:4" x14ac:dyDescent="0.2">
      <c r="A23" s="2"/>
      <c r="B23" s="1"/>
      <c r="C23" s="6"/>
    </row>
    <row r="24" spans="1:4" ht="21" thickBot="1" x14ac:dyDescent="0.3">
      <c r="A24" s="2"/>
      <c r="B24" s="8" t="s">
        <v>8</v>
      </c>
      <c r="C24" s="5"/>
    </row>
    <row r="25" spans="1:4" ht="17" thickTop="1" x14ac:dyDescent="0.2">
      <c r="A25" s="2"/>
      <c r="B25" s="1" t="s">
        <v>9</v>
      </c>
      <c r="C25" s="9">
        <f>C16/C17</f>
        <v>6.2499999999999995E-3</v>
      </c>
      <c r="D25" s="10"/>
    </row>
    <row r="26" spans="1:4" x14ac:dyDescent="0.2">
      <c r="A26" s="2"/>
      <c r="B26" s="1" t="s">
        <v>10</v>
      </c>
      <c r="C26" s="11">
        <f>C17*C18</f>
        <v>300</v>
      </c>
      <c r="D26" s="10"/>
    </row>
    <row r="27" spans="1:4" x14ac:dyDescent="0.2">
      <c r="A27" s="2"/>
      <c r="B27" s="1"/>
      <c r="C27" s="11"/>
      <c r="D27" s="10"/>
    </row>
    <row r="28" spans="1:4" x14ac:dyDescent="0.2">
      <c r="B28" s="1" t="s">
        <v>11</v>
      </c>
      <c r="C28" s="12">
        <f>FV(C25,C26,C19,C20,C21)</f>
        <v>535873.64256819256</v>
      </c>
    </row>
    <row r="29" spans="1:4" x14ac:dyDescent="0.2">
      <c r="A29" s="2"/>
      <c r="B29" s="13" t="s">
        <v>12</v>
      </c>
      <c r="C29" s="6"/>
    </row>
    <row r="30" spans="1:4" x14ac:dyDescent="0.2">
      <c r="A30" s="2"/>
      <c r="B30" s="13"/>
      <c r="C30" s="7"/>
    </row>
    <row r="31" spans="1:4" x14ac:dyDescent="0.2">
      <c r="A31" s="2"/>
      <c r="B31" s="1"/>
      <c r="C31" s="14"/>
    </row>
    <row r="32" spans="1:4" ht="18" thickBot="1" x14ac:dyDescent="0.25">
      <c r="A32" s="21" t="s">
        <v>19</v>
      </c>
      <c r="B32" s="1"/>
      <c r="C32" s="15"/>
    </row>
    <row r="33" spans="2:4" ht="17" thickTop="1" x14ac:dyDescent="0.2">
      <c r="B33" s="20" t="s">
        <v>20</v>
      </c>
      <c r="C33" s="22"/>
    </row>
    <row r="35" spans="2:4" ht="21" thickBot="1" x14ac:dyDescent="0.3">
      <c r="B35" s="3" t="s">
        <v>0</v>
      </c>
      <c r="C35" s="2"/>
    </row>
    <row r="36" spans="2:4" ht="17" thickTop="1" x14ac:dyDescent="0.2">
      <c r="B36" s="1" t="s">
        <v>1</v>
      </c>
      <c r="C36" s="4">
        <v>7.4999999999999997E-2</v>
      </c>
      <c r="D36" t="s">
        <v>2</v>
      </c>
    </row>
    <row r="37" spans="2:4" x14ac:dyDescent="0.2">
      <c r="B37" s="1" t="s">
        <v>3</v>
      </c>
      <c r="C37">
        <v>12</v>
      </c>
      <c r="D37" t="s">
        <v>2</v>
      </c>
    </row>
    <row r="38" spans="2:4" x14ac:dyDescent="0.2">
      <c r="B38" s="1" t="s">
        <v>4</v>
      </c>
      <c r="C38" s="5">
        <v>5</v>
      </c>
      <c r="D38" t="s">
        <v>2</v>
      </c>
    </row>
    <row r="39" spans="2:4" x14ac:dyDescent="0.2">
      <c r="B39" s="1" t="s">
        <v>5</v>
      </c>
      <c r="C39" s="6">
        <v>0</v>
      </c>
      <c r="D39" s="10"/>
    </row>
    <row r="40" spans="2:4" x14ac:dyDescent="0.2">
      <c r="B40" s="1" t="s">
        <v>6</v>
      </c>
      <c r="C40" s="6">
        <f>-C28</f>
        <v>-535873.64256819256</v>
      </c>
    </row>
    <row r="41" spans="2:4" x14ac:dyDescent="0.2">
      <c r="B41" s="1" t="s">
        <v>7</v>
      </c>
      <c r="C41" s="7">
        <v>0</v>
      </c>
    </row>
    <row r="42" spans="2:4" x14ac:dyDescent="0.2">
      <c r="B42" s="1"/>
      <c r="C42" s="6"/>
    </row>
    <row r="43" spans="2:4" x14ac:dyDescent="0.2">
      <c r="B43" s="1"/>
      <c r="C43" s="6"/>
    </row>
    <row r="44" spans="2:4" ht="21" thickBot="1" x14ac:dyDescent="0.3">
      <c r="B44" s="8" t="s">
        <v>8</v>
      </c>
      <c r="C44" s="5"/>
    </row>
    <row r="45" spans="2:4" ht="17" thickTop="1" x14ac:dyDescent="0.2">
      <c r="B45" s="1" t="s">
        <v>9</v>
      </c>
      <c r="C45" s="9">
        <f>C36/C37</f>
        <v>6.2499999999999995E-3</v>
      </c>
      <c r="D45" s="10"/>
    </row>
    <row r="46" spans="2:4" x14ac:dyDescent="0.2">
      <c r="B46" s="1" t="s">
        <v>10</v>
      </c>
      <c r="C46" s="11">
        <f>C38*C37</f>
        <v>60</v>
      </c>
      <c r="D46" s="10"/>
    </row>
    <row r="47" spans="2:4" x14ac:dyDescent="0.2">
      <c r="B47" s="1"/>
      <c r="C47" s="11"/>
      <c r="D47" s="10"/>
    </row>
    <row r="48" spans="2:4" x14ac:dyDescent="0.2">
      <c r="B48" s="1" t="s">
        <v>11</v>
      </c>
      <c r="C48" s="12">
        <f>FV(C45,C46,C39,C40,C41)</f>
        <v>778782.16828711377</v>
      </c>
    </row>
    <row r="49" spans="1:3" x14ac:dyDescent="0.2">
      <c r="B49" s="13" t="s">
        <v>12</v>
      </c>
      <c r="C49" s="6"/>
    </row>
    <row r="50" spans="1:3" x14ac:dyDescent="0.2">
      <c r="B50" s="13"/>
      <c r="C50" s="7"/>
    </row>
    <row r="52" spans="1:3" x14ac:dyDescent="0.2">
      <c r="A52" s="23" t="s">
        <v>21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2020-06-09T17:26:45Z</dcterms:created>
  <dcterms:modified xsi:type="dcterms:W3CDTF">2020-06-10T14:41:15Z</dcterms:modified>
</cp:coreProperties>
</file>