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27" documentId="8_{C383D0E2-2A54-A840-8107-F18DBD15DB41}" xr6:coauthVersionLast="45" xr6:coauthVersionMax="45" xr10:uidLastSave="{9882A7E7-DCB4-B04E-9E7C-5DEAE8D73A17}"/>
  <bookViews>
    <workbookView xWindow="4900" yWindow="1280" windowWidth="27240" windowHeight="15660" xr2:uid="{1B891BEF-F0C5-6B40-9672-F1505EBF3E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6" i="1" s="1"/>
  <c r="C39" i="1" s="1"/>
  <c r="C15" i="1" l="1"/>
  <c r="C16" i="1" s="1"/>
  <c r="C19" i="1" s="1"/>
</calcChain>
</file>

<file path=xl/sharedStrings.xml><?xml version="1.0" encoding="utf-8"?>
<sst xmlns="http://schemas.openxmlformats.org/spreadsheetml/2006/main" count="41" uniqueCount="22">
  <si>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</si>
  <si>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</si>
  <si>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m1</t>
    </r>
  </si>
  <si>
    <r>
      <t xml:space="preserve">payments per year </t>
    </r>
    <r>
      <rPr>
        <b/>
        <sz val="12"/>
        <rFont val="Arial"/>
        <family val="2"/>
      </rPr>
      <t>m2</t>
    </r>
  </si>
  <si>
    <r>
      <t xml:space="preserve">Regular annuity payment, </t>
    </r>
    <r>
      <rPr>
        <b/>
        <i/>
        <sz val="12"/>
        <rFont val="Times New Roman"/>
        <family val="1"/>
      </rPr>
      <t>PMT</t>
    </r>
  </si>
  <si>
    <t>PV</t>
  </si>
  <si>
    <t>FV</t>
  </si>
  <si>
    <r>
      <t xml:space="preserve">Annuity </t>
    </r>
    <r>
      <rPr>
        <b/>
        <i/>
        <sz val="12"/>
        <rFont val="Times New Roman"/>
        <family val="1"/>
      </rPr>
      <t>type</t>
    </r>
  </si>
  <si>
    <t>SEE Cash flow convention</t>
  </si>
  <si>
    <t>Information to be calculated</t>
  </si>
  <si>
    <t>Calculate m1/m2</t>
  </si>
  <si>
    <t>use the formula =c5/c6</t>
  </si>
  <si>
    <r>
      <t xml:space="preserve">Periodic rate of interest, </t>
    </r>
    <r>
      <rPr>
        <b/>
        <i/>
        <sz val="12"/>
        <rFont val="Times New Roman"/>
        <family val="1"/>
      </rPr>
      <t xml:space="preserve">i2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</si>
  <si>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t>use the formula =(1+C4/C5)^C13-1</t>
  </si>
  <si>
    <t>If a simple annuity, can also use the formula =c5/c6</t>
  </si>
  <si>
    <t>FIND N</t>
  </si>
  <si>
    <t>NPER(rate, pmt, pv, fv, type)</t>
  </si>
  <si>
    <t>formula: =NPER(C14,C7,C8,C9,C10)</t>
  </si>
  <si>
    <t>How many months will it take to repay the loan if Grace pays an extra $100 per month? </t>
  </si>
  <si>
    <t xml:space="preserve">*Note FV/PV and PMT must be opposite signs. </t>
  </si>
  <si>
    <t>Grace is considering expanding the size of her store. The space directly next to hers just became vacant and went up for sale. Grace is now discussing the terms of a $50,000 loan with the bank's lending officer. The interest rate on the loan is 7.5% compounded monthly. Previously, Grace explored making payments at the end of the month. Let’s see if there is a difference if she makes payments at the beginning of the month.</t>
  </si>
  <si>
    <t>How many months will it take to repay the loan if the beginning-of-month payments are $350?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</si>
</sst>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0"/>
    <numFmt numFmtId="167" formatCode="0.0000%"/>
  </numFmts>
  <fonts count="17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name val="Times New Roman"/>
      <family val="1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44" fontId="12" fillId="0" borderId="0" applyFont="0" applyFill="0" applyBorder="0" applyAlignment="0" applyProtection="0"/>
    <xf numFmtId="0" fontId="13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vertical="top"/>
    </xf>
    <xf numFmtId="0" fontId="3" fillId="2" borderId="0" xfId="0" applyFont="1" applyFill="1"/>
    <xf numFmtId="164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8" fillId="2" borderId="0" xfId="0" applyFont="1" applyFill="1"/>
    <xf numFmtId="166" fontId="3" fillId="2" borderId="3" xfId="0" applyNumberFormat="1" applyFont="1" applyFill="1" applyBorder="1" applyAlignment="1">
      <alignment horizontal="center"/>
    </xf>
    <xf numFmtId="0" fontId="9" fillId="2" borderId="0" xfId="0" applyFont="1" applyFill="1"/>
    <xf numFmtId="167" fontId="3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2" fontId="0" fillId="2" borderId="0" xfId="2" applyNumberFormat="1" applyFont="1" applyFill="1" applyAlignment="1">
      <alignment vertical="top"/>
    </xf>
    <xf numFmtId="0" fontId="0" fillId="2" borderId="0" xfId="0" applyFill="1" applyBorder="1"/>
    <xf numFmtId="0" fontId="0" fillId="3" borderId="0" xfId="0" applyFill="1"/>
    <xf numFmtId="0" fontId="0" fillId="3" borderId="0" xfId="0" applyFill="1" applyAlignment="1">
      <alignment vertical="top"/>
    </xf>
    <xf numFmtId="0" fontId="3" fillId="3" borderId="0" xfId="0" applyFont="1" applyFill="1"/>
    <xf numFmtId="164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8" fillId="3" borderId="0" xfId="0" applyFont="1" applyFill="1"/>
    <xf numFmtId="166" fontId="3" fillId="3" borderId="3" xfId="0" applyNumberFormat="1" applyFont="1" applyFill="1" applyBorder="1" applyAlignment="1">
      <alignment horizontal="center"/>
    </xf>
    <xf numFmtId="0" fontId="9" fillId="3" borderId="0" xfId="0" applyFont="1" applyFill="1"/>
    <xf numFmtId="167" fontId="3" fillId="3" borderId="3" xfId="0" applyNumberFormat="1" applyFont="1" applyFill="1" applyBorder="1" applyAlignment="1">
      <alignment horizontal="center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2" fontId="0" fillId="3" borderId="0" xfId="2" applyNumberFormat="1" applyFont="1" applyFill="1" applyAlignment="1">
      <alignment vertical="top"/>
    </xf>
    <xf numFmtId="0" fontId="13" fillId="3" borderId="5" xfId="3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4" xfId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0" borderId="0" xfId="1" applyBorder="1" applyAlignment="1">
      <alignment horizontal="center" vertical="top" wrapText="1"/>
    </xf>
    <xf numFmtId="0" fontId="13" fillId="2" borderId="5" xfId="3" applyFill="1" applyAlignment="1">
      <alignment horizontal="left"/>
    </xf>
    <xf numFmtId="0" fontId="14" fillId="2" borderId="0" xfId="0" applyFont="1" applyFill="1" applyBorder="1" applyAlignment="1">
      <alignment vertical="top"/>
    </xf>
    <xf numFmtId="2" fontId="0" fillId="2" borderId="0" xfId="2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2" fontId="15" fillId="4" borderId="0" xfId="2" applyNumberFormat="1" applyFont="1" applyFill="1" applyAlignment="1">
      <alignment vertical="top"/>
    </xf>
    <xf numFmtId="0" fontId="16" fillId="0" borderId="0" xfId="4"/>
    <xf numFmtId="3" fontId="3" fillId="4" borderId="3" xfId="0" applyNumberFormat="1" applyFont="1" applyFill="1" applyBorder="1" applyAlignment="1">
      <alignment horizontal="center"/>
    </xf>
  </cellXfs>
  <cellStyles count="5">
    <cellStyle name="Currency" xfId="2" builtinId="4"/>
    <cellStyle name="Heading 1" xfId="1" builtinId="16"/>
    <cellStyle name="Heading 2" xfId="3" builtinId="17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C188-695F-DE43-B4D6-316510A2213C}">
  <dimension ref="A1:J40"/>
  <sheetViews>
    <sheetView tabSelected="1" topLeftCell="A16" workbookViewId="0">
      <selection activeCell="C39" sqref="C39"/>
    </sheetView>
  </sheetViews>
  <sheetFormatPr baseColWidth="10" defaultRowHeight="16" x14ac:dyDescent="0.2"/>
  <cols>
    <col min="2" max="2" width="33.83203125" bestFit="1" customWidth="1"/>
    <col min="3" max="3" width="12.6640625" bestFit="1" customWidth="1"/>
  </cols>
  <sheetData>
    <row r="1" spans="1:10" ht="104" customHeight="1" x14ac:dyDescent="0.2">
      <c r="A1" s="40" t="s">
        <v>20</v>
      </c>
      <c r="B1" s="40"/>
      <c r="C1" s="40"/>
      <c r="D1" s="40"/>
      <c r="E1" s="40"/>
      <c r="F1" s="40"/>
      <c r="G1" s="40"/>
      <c r="J1" s="46"/>
    </row>
    <row r="3" spans="1:10" ht="18" thickBot="1" x14ac:dyDescent="0.25">
      <c r="A3" s="41" t="s">
        <v>21</v>
      </c>
      <c r="B3" s="41"/>
      <c r="C3" s="41"/>
      <c r="D3" s="41"/>
      <c r="E3" s="41"/>
      <c r="F3" s="41"/>
      <c r="G3" s="41"/>
    </row>
    <row r="4" spans="1:10" ht="17" thickTop="1" x14ac:dyDescent="0.2">
      <c r="A4" s="2"/>
      <c r="B4" s="2"/>
      <c r="C4" s="2"/>
      <c r="D4" s="2"/>
      <c r="E4" s="2"/>
      <c r="F4" s="2"/>
      <c r="G4" s="2"/>
    </row>
    <row r="5" spans="1:10" ht="20" x14ac:dyDescent="0.25">
      <c r="A5" s="3"/>
      <c r="B5" s="37" t="s">
        <v>0</v>
      </c>
      <c r="C5" s="37"/>
      <c r="D5" s="3"/>
      <c r="E5" s="3"/>
      <c r="F5" s="2"/>
      <c r="G5" s="2"/>
    </row>
    <row r="6" spans="1:10" x14ac:dyDescent="0.2">
      <c r="A6" s="3"/>
      <c r="B6" s="4" t="s">
        <v>1</v>
      </c>
      <c r="C6" s="5">
        <v>7.4999999999999997E-2</v>
      </c>
      <c r="D6" s="3"/>
      <c r="E6" s="3"/>
      <c r="F6" s="2"/>
      <c r="G6" s="2"/>
    </row>
    <row r="7" spans="1:10" x14ac:dyDescent="0.2">
      <c r="A7" s="3"/>
      <c r="B7" s="4" t="s">
        <v>2</v>
      </c>
      <c r="C7" s="6">
        <v>12</v>
      </c>
      <c r="D7" s="3"/>
      <c r="E7" s="3"/>
      <c r="F7" s="2"/>
      <c r="G7" s="2"/>
    </row>
    <row r="8" spans="1:10" x14ac:dyDescent="0.2">
      <c r="A8" s="3"/>
      <c r="B8" s="4" t="s">
        <v>3</v>
      </c>
      <c r="C8" s="6">
        <v>12</v>
      </c>
      <c r="D8" s="3"/>
      <c r="E8" s="3"/>
      <c r="F8" s="2"/>
      <c r="G8" s="2"/>
    </row>
    <row r="9" spans="1:10" x14ac:dyDescent="0.2">
      <c r="A9" s="3"/>
      <c r="B9" s="4" t="s">
        <v>4</v>
      </c>
      <c r="C9" s="7">
        <v>-350</v>
      </c>
      <c r="D9" s="3"/>
      <c r="E9" s="3"/>
      <c r="F9" s="2"/>
      <c r="G9" s="2"/>
    </row>
    <row r="10" spans="1:10" x14ac:dyDescent="0.2">
      <c r="A10" s="3"/>
      <c r="B10" s="4" t="s">
        <v>5</v>
      </c>
      <c r="C10" s="8">
        <v>50000</v>
      </c>
      <c r="D10" s="3"/>
      <c r="E10" s="3"/>
      <c r="F10" s="2"/>
      <c r="G10" s="2"/>
    </row>
    <row r="11" spans="1:10" x14ac:dyDescent="0.2">
      <c r="A11" s="3"/>
      <c r="B11" s="4" t="s">
        <v>6</v>
      </c>
      <c r="C11" s="8">
        <v>0</v>
      </c>
      <c r="D11" s="3" t="s">
        <v>19</v>
      </c>
      <c r="E11" s="3"/>
      <c r="F11" s="2"/>
      <c r="G11" s="2"/>
    </row>
    <row r="12" spans="1:10" x14ac:dyDescent="0.2">
      <c r="A12" s="3"/>
      <c r="B12" s="4" t="s">
        <v>7</v>
      </c>
      <c r="C12" s="47">
        <v>1</v>
      </c>
      <c r="D12" s="3" t="s">
        <v>8</v>
      </c>
      <c r="E12" s="3"/>
      <c r="F12" s="2"/>
      <c r="G12" s="2"/>
    </row>
    <row r="13" spans="1:10" x14ac:dyDescent="0.2">
      <c r="A13" s="3"/>
      <c r="B13" s="3"/>
      <c r="C13" s="3"/>
      <c r="D13" s="3"/>
      <c r="E13" s="3"/>
      <c r="F13" s="2"/>
      <c r="G13" s="2"/>
    </row>
    <row r="14" spans="1:10" ht="20" x14ac:dyDescent="0.25">
      <c r="A14" s="3"/>
      <c r="B14" s="38" t="s">
        <v>9</v>
      </c>
      <c r="C14" s="39"/>
      <c r="D14" s="9"/>
      <c r="E14" s="2"/>
      <c r="F14" s="2"/>
      <c r="G14" s="2"/>
    </row>
    <row r="15" spans="1:10" x14ac:dyDescent="0.2">
      <c r="A15" s="3"/>
      <c r="B15" s="4" t="s">
        <v>10</v>
      </c>
      <c r="C15" s="10">
        <f>C7/C8</f>
        <v>1</v>
      </c>
      <c r="D15" s="11" t="s">
        <v>11</v>
      </c>
      <c r="E15" s="2"/>
      <c r="F15" s="2"/>
      <c r="G15" s="2"/>
    </row>
    <row r="16" spans="1:10" x14ac:dyDescent="0.2">
      <c r="A16" s="3"/>
      <c r="B16" s="4" t="s">
        <v>12</v>
      </c>
      <c r="C16" s="12">
        <f>(1+C6/C7)^C15-1</f>
        <v>6.2500000000000888E-3</v>
      </c>
      <c r="D16" s="11" t="s">
        <v>13</v>
      </c>
      <c r="E16" s="2"/>
      <c r="F16" s="2"/>
      <c r="G16" s="2"/>
    </row>
    <row r="17" spans="1:8" x14ac:dyDescent="0.2">
      <c r="A17" s="3"/>
      <c r="B17" s="3"/>
      <c r="C17" s="3"/>
      <c r="D17" s="3" t="s">
        <v>14</v>
      </c>
      <c r="E17" s="2"/>
      <c r="F17" s="2"/>
      <c r="G17" s="2"/>
    </row>
    <row r="18" spans="1:8" x14ac:dyDescent="0.2">
      <c r="A18" s="3"/>
      <c r="B18" s="3"/>
      <c r="C18" s="3"/>
      <c r="D18" s="13"/>
      <c r="E18" s="2"/>
      <c r="F18" s="2"/>
      <c r="G18" s="2"/>
    </row>
    <row r="19" spans="1:8" ht="24" x14ac:dyDescent="0.2">
      <c r="A19" s="14" t="s">
        <v>15</v>
      </c>
      <c r="B19" s="15" t="s">
        <v>16</v>
      </c>
      <c r="C19" s="45">
        <f>NPER(C16,C9,C10,C11,C12)</f>
        <v>350.39081862052223</v>
      </c>
      <c r="D19" s="13" t="s">
        <v>17</v>
      </c>
      <c r="E19" s="2"/>
      <c r="F19" s="2"/>
      <c r="G19" s="2"/>
    </row>
    <row r="20" spans="1:8" ht="21" x14ac:dyDescent="0.2">
      <c r="A20" s="14"/>
      <c r="B20" s="15"/>
      <c r="C20" s="16"/>
      <c r="D20" s="13"/>
      <c r="E20" s="2"/>
      <c r="F20" s="2"/>
      <c r="G20" s="2"/>
    </row>
    <row r="21" spans="1:8" ht="20" x14ac:dyDescent="0.2">
      <c r="A21" s="42"/>
      <c r="B21" s="17"/>
      <c r="C21" s="43"/>
      <c r="D21" s="44"/>
      <c r="E21" s="17"/>
      <c r="F21" s="17"/>
      <c r="G21" s="17"/>
      <c r="H21" s="1"/>
    </row>
    <row r="23" spans="1:8" ht="18" thickBot="1" x14ac:dyDescent="0.25">
      <c r="A23" s="33" t="s">
        <v>18</v>
      </c>
      <c r="B23" s="33"/>
      <c r="C23" s="33"/>
      <c r="D23" s="33"/>
      <c r="E23" s="33"/>
      <c r="F23" s="33"/>
      <c r="G23" s="33"/>
    </row>
    <row r="24" spans="1:8" ht="17" thickTop="1" x14ac:dyDescent="0.2">
      <c r="A24" s="18"/>
      <c r="B24" s="18"/>
      <c r="C24" s="18"/>
      <c r="D24" s="18"/>
      <c r="E24" s="18"/>
      <c r="F24" s="18"/>
      <c r="G24" s="18"/>
    </row>
    <row r="25" spans="1:8" ht="20" x14ac:dyDescent="0.25">
      <c r="A25" s="19"/>
      <c r="B25" s="34" t="s">
        <v>0</v>
      </c>
      <c r="C25" s="34"/>
      <c r="D25" s="19"/>
      <c r="E25" s="19"/>
      <c r="F25" s="18"/>
      <c r="G25" s="18"/>
    </row>
    <row r="26" spans="1:8" x14ac:dyDescent="0.2">
      <c r="A26" s="19"/>
      <c r="B26" s="20" t="s">
        <v>1</v>
      </c>
      <c r="C26" s="21">
        <v>7.4999999999999997E-2</v>
      </c>
      <c r="D26" s="19"/>
      <c r="E26" s="19"/>
      <c r="F26" s="18"/>
      <c r="G26" s="18"/>
    </row>
    <row r="27" spans="1:8" x14ac:dyDescent="0.2">
      <c r="A27" s="19"/>
      <c r="B27" s="20" t="s">
        <v>2</v>
      </c>
      <c r="C27" s="22">
        <v>12</v>
      </c>
      <c r="D27" s="19"/>
      <c r="E27" s="19"/>
      <c r="F27" s="18"/>
      <c r="G27" s="18"/>
    </row>
    <row r="28" spans="1:8" x14ac:dyDescent="0.2">
      <c r="A28" s="19"/>
      <c r="B28" s="20" t="s">
        <v>3</v>
      </c>
      <c r="C28" s="22">
        <v>12</v>
      </c>
      <c r="D28" s="19"/>
      <c r="E28" s="19"/>
      <c r="F28" s="18"/>
      <c r="G28" s="18"/>
    </row>
    <row r="29" spans="1:8" x14ac:dyDescent="0.2">
      <c r="A29" s="19"/>
      <c r="B29" s="20" t="s">
        <v>4</v>
      </c>
      <c r="C29" s="23">
        <v>-450</v>
      </c>
      <c r="D29" s="19"/>
      <c r="E29" s="19"/>
      <c r="F29" s="18"/>
      <c r="G29" s="18"/>
    </row>
    <row r="30" spans="1:8" x14ac:dyDescent="0.2">
      <c r="A30" s="19"/>
      <c r="B30" s="20" t="s">
        <v>5</v>
      </c>
      <c r="C30" s="24">
        <v>50000</v>
      </c>
      <c r="D30" s="19"/>
      <c r="E30" s="19"/>
      <c r="F30" s="18"/>
      <c r="G30" s="18"/>
    </row>
    <row r="31" spans="1:8" x14ac:dyDescent="0.2">
      <c r="A31" s="19"/>
      <c r="B31" s="20" t="s">
        <v>6</v>
      </c>
      <c r="C31" s="24">
        <v>0</v>
      </c>
      <c r="D31" s="19" t="s">
        <v>19</v>
      </c>
      <c r="E31" s="19"/>
      <c r="F31" s="18"/>
      <c r="G31" s="18"/>
    </row>
    <row r="32" spans="1:8" x14ac:dyDescent="0.2">
      <c r="A32" s="19"/>
      <c r="B32" s="20" t="s">
        <v>7</v>
      </c>
      <c r="C32" s="47">
        <v>1</v>
      </c>
      <c r="D32" s="19" t="s">
        <v>8</v>
      </c>
      <c r="E32" s="19"/>
      <c r="F32" s="18"/>
      <c r="G32" s="18"/>
    </row>
    <row r="33" spans="1:7" x14ac:dyDescent="0.2">
      <c r="A33" s="19"/>
      <c r="B33" s="19"/>
      <c r="C33" s="19"/>
      <c r="D33" s="19"/>
      <c r="E33" s="19"/>
      <c r="F33" s="18"/>
      <c r="G33" s="18"/>
    </row>
    <row r="34" spans="1:7" ht="20" x14ac:dyDescent="0.25">
      <c r="A34" s="19"/>
      <c r="B34" s="35" t="s">
        <v>9</v>
      </c>
      <c r="C34" s="36"/>
      <c r="D34" s="25"/>
      <c r="E34" s="18"/>
      <c r="F34" s="18"/>
      <c r="G34" s="18"/>
    </row>
    <row r="35" spans="1:7" x14ac:dyDescent="0.2">
      <c r="A35" s="19"/>
      <c r="B35" s="20" t="s">
        <v>10</v>
      </c>
      <c r="C35" s="26">
        <f>C27/C28</f>
        <v>1</v>
      </c>
      <c r="D35" s="27" t="s">
        <v>11</v>
      </c>
      <c r="E35" s="18"/>
      <c r="F35" s="18"/>
      <c r="G35" s="18"/>
    </row>
    <row r="36" spans="1:7" x14ac:dyDescent="0.2">
      <c r="A36" s="19"/>
      <c r="B36" s="20" t="s">
        <v>12</v>
      </c>
      <c r="C36" s="28">
        <f>(1+C26/C27)^C35-1</f>
        <v>6.2500000000000888E-3</v>
      </c>
      <c r="D36" s="27" t="s">
        <v>13</v>
      </c>
      <c r="E36" s="18"/>
      <c r="F36" s="18"/>
      <c r="G36" s="18"/>
    </row>
    <row r="37" spans="1:7" x14ac:dyDescent="0.2">
      <c r="A37" s="19"/>
      <c r="B37" s="19"/>
      <c r="C37" s="19"/>
      <c r="D37" s="19" t="s">
        <v>14</v>
      </c>
      <c r="E37" s="18"/>
      <c r="F37" s="18"/>
      <c r="G37" s="18"/>
    </row>
    <row r="38" spans="1:7" x14ac:dyDescent="0.2">
      <c r="A38" s="19"/>
      <c r="B38" s="19"/>
      <c r="C38" s="19"/>
      <c r="D38" s="29"/>
      <c r="E38" s="18"/>
      <c r="F38" s="18"/>
      <c r="G38" s="18"/>
    </row>
    <row r="39" spans="1:7" ht="24" x14ac:dyDescent="0.2">
      <c r="A39" s="30" t="s">
        <v>15</v>
      </c>
      <c r="B39" s="31" t="s">
        <v>16</v>
      </c>
      <c r="C39" s="45">
        <f>NPER(C36,C29,C30,C31,C32)</f>
        <v>188.04216344774937</v>
      </c>
      <c r="D39" s="29" t="s">
        <v>17</v>
      </c>
      <c r="E39" s="18"/>
      <c r="F39" s="18"/>
      <c r="G39" s="18"/>
    </row>
    <row r="40" spans="1:7" ht="21" x14ac:dyDescent="0.2">
      <c r="A40" s="30"/>
      <c r="B40" s="31"/>
      <c r="C40" s="32"/>
      <c r="D40" s="29"/>
      <c r="E40" s="18"/>
      <c r="F40" s="18"/>
      <c r="G40" s="18"/>
    </row>
  </sheetData>
  <mergeCells count="7">
    <mergeCell ref="A1:G1"/>
    <mergeCell ref="A3:G3"/>
    <mergeCell ref="A23:G23"/>
    <mergeCell ref="B25:C25"/>
    <mergeCell ref="B34:C34"/>
    <mergeCell ref="B5:C5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2020-06-10T22:26:14Z</dcterms:created>
  <dcterms:modified xsi:type="dcterms:W3CDTF">2020-06-12T13:16:12Z</dcterms:modified>
</cp:coreProperties>
</file>