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ramachado/Desktop/"/>
    </mc:Choice>
  </mc:AlternateContent>
  <xr:revisionPtr revIDLastSave="0" documentId="8_{628E7702-716D-C34C-B102-0C1807DB9A9C}" xr6:coauthVersionLast="36" xr6:coauthVersionMax="36" xr10:uidLastSave="{00000000-0000-0000-0000-000000000000}"/>
  <bookViews>
    <workbookView xWindow="780" yWindow="960" windowWidth="27640" windowHeight="16240" xr2:uid="{BC80037F-DCCD-B84B-AFF4-609321811DD3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H11" i="1"/>
  <c r="J11" i="1"/>
  <c r="H12" i="1"/>
  <c r="J12" i="1"/>
  <c r="H13" i="1"/>
  <c r="J13" i="1"/>
  <c r="H14" i="1"/>
  <c r="J14" i="1"/>
  <c r="H15" i="1"/>
  <c r="J15" i="1"/>
  <c r="H16" i="1"/>
  <c r="J16" i="1"/>
  <c r="J17" i="1"/>
  <c r="H19" i="1"/>
  <c r="J19" i="1"/>
  <c r="H20" i="1"/>
  <c r="J20" i="1"/>
  <c r="H21" i="1"/>
  <c r="J21" i="1"/>
  <c r="J22" i="1"/>
  <c r="J23" i="1"/>
  <c r="H25" i="1"/>
  <c r="J25" i="1"/>
  <c r="J26" i="1"/>
  <c r="H29" i="1"/>
  <c r="J29" i="1"/>
  <c r="J31" i="1"/>
  <c r="H32" i="1"/>
  <c r="J32" i="1"/>
  <c r="H33" i="1"/>
  <c r="J33" i="1"/>
  <c r="J34" i="1"/>
  <c r="H36" i="1"/>
  <c r="J36" i="1"/>
  <c r="H37" i="1"/>
  <c r="J37" i="1"/>
  <c r="J38" i="1"/>
  <c r="H39" i="1"/>
  <c r="J39" i="1"/>
  <c r="H41" i="1"/>
  <c r="J41" i="1"/>
  <c r="J42" i="1"/>
  <c r="J44" i="1"/>
</calcChain>
</file>

<file path=xl/sharedStrings.xml><?xml version="1.0" encoding="utf-8"?>
<sst xmlns="http://schemas.openxmlformats.org/spreadsheetml/2006/main" count="111" uniqueCount="103">
  <si>
    <t xml:space="preserve">MODEL ROUTE </t>
  </si>
  <si>
    <t>School:</t>
  </si>
  <si>
    <t>Community &amp; Health Studies</t>
  </si>
  <si>
    <t>Program Number:</t>
  </si>
  <si>
    <t>Program Title:</t>
  </si>
  <si>
    <t xml:space="preserve">Developmental Service Worker </t>
  </si>
  <si>
    <t xml:space="preserve">Credential: </t>
  </si>
  <si>
    <t>Program Delivery Mode:</t>
  </si>
  <si>
    <t xml:space="preserve">Duration : </t>
  </si>
  <si>
    <t>Campus:</t>
  </si>
  <si>
    <t>Ashtonbee</t>
  </si>
  <si>
    <t>Deptment Code:</t>
  </si>
  <si>
    <t>Intake:</t>
  </si>
  <si>
    <t xml:space="preserve">Fall </t>
  </si>
  <si>
    <t>Course Code</t>
  </si>
  <si>
    <t>Course Title</t>
  </si>
  <si>
    <t>Co/Pre Requisite (Course Code)</t>
  </si>
  <si>
    <t>Lab Hours</t>
  </si>
  <si>
    <t>Lecture Hours</t>
  </si>
  <si>
    <t>Field Placement Hours</t>
  </si>
  <si>
    <t xml:space="preserve">Course Delivery    ODL=Online  BLD=Blended    HYB = Hybrid     </t>
  </si>
  <si>
    <t>Total Course Hrs (Lab + Lecture + Field)</t>
  </si>
  <si>
    <t>Weeks (14)</t>
  </si>
  <si>
    <t>Total Hours</t>
  </si>
  <si>
    <t xml:space="preserve">Semester 1 </t>
  </si>
  <si>
    <t>Fall 2023</t>
  </si>
  <si>
    <t xml:space="preserve">CS 102 </t>
  </si>
  <si>
    <t xml:space="preserve">Interpersonal Skills </t>
  </si>
  <si>
    <t>DSWP 104</t>
  </si>
  <si>
    <t xml:space="preserve">*Fundamentals for Success in Developmental Services </t>
  </si>
  <si>
    <t xml:space="preserve">DSWP 112 </t>
  </si>
  <si>
    <t xml:space="preserve">*Valued Social Roles </t>
  </si>
  <si>
    <t xml:space="preserve">DSWP 115 </t>
  </si>
  <si>
    <t xml:space="preserve">*The Nature of Intellectial Disability </t>
  </si>
  <si>
    <t>DSWP 116</t>
  </si>
  <si>
    <t xml:space="preserve">*Person Directed Planning </t>
  </si>
  <si>
    <t xml:space="preserve">GNED </t>
  </si>
  <si>
    <t>General Education Elective</t>
  </si>
  <si>
    <t>COMM 160/161</t>
  </si>
  <si>
    <t xml:space="preserve">College Communcations 1 </t>
  </si>
  <si>
    <t>Total</t>
  </si>
  <si>
    <t xml:space="preserve">Semester 2 </t>
  </si>
  <si>
    <t>Winter 2024</t>
  </si>
  <si>
    <t xml:space="preserve">DSWP 107 </t>
  </si>
  <si>
    <t>**Pharmacology</t>
  </si>
  <si>
    <t xml:space="preserve">DSWP 113 </t>
  </si>
  <si>
    <t>*Supports &amp; Safety for Personal Health Care</t>
  </si>
  <si>
    <t xml:space="preserve">DSWP 119 </t>
  </si>
  <si>
    <t>*Community, Family and Roles</t>
  </si>
  <si>
    <t>DSWP 112 P</t>
  </si>
  <si>
    <t>HYB</t>
  </si>
  <si>
    <t xml:space="preserve">DSWP 120 </t>
  </si>
  <si>
    <t>*Introduction to Teaching</t>
  </si>
  <si>
    <t>DSWP 127</t>
  </si>
  <si>
    <t xml:space="preserve">*Augmentative Communication and ASL </t>
  </si>
  <si>
    <t>GNED 500</t>
  </si>
  <si>
    <t>Global Citizenship: From Social Analysis to Social Action</t>
  </si>
  <si>
    <t>COMM 170/171</t>
  </si>
  <si>
    <t xml:space="preserve">College Communcations 2 </t>
  </si>
  <si>
    <t>COMM 160/161 P</t>
  </si>
  <si>
    <t>Semester 3</t>
  </si>
  <si>
    <t>Fall 2024</t>
  </si>
  <si>
    <t>DSWP 124</t>
  </si>
  <si>
    <t xml:space="preserve">*Working Effectively in a Small Group </t>
  </si>
  <si>
    <t>DSWP 213</t>
  </si>
  <si>
    <t xml:space="preserve">*Universal Design </t>
  </si>
  <si>
    <t>ODL</t>
  </si>
  <si>
    <t xml:space="preserve">DSWP 217 </t>
  </si>
  <si>
    <t>*Field Seminar 1</t>
  </si>
  <si>
    <t>DSWP 218 C</t>
  </si>
  <si>
    <t>HYFLEX</t>
  </si>
  <si>
    <t>DSWP 218</t>
  </si>
  <si>
    <t xml:space="preserve">*Field Placement 1 </t>
  </si>
  <si>
    <t>DSWP 104, 112, 113 P DSWP 217 C</t>
  </si>
  <si>
    <t xml:space="preserve">DSWP 220 </t>
  </si>
  <si>
    <t xml:space="preserve">*Teaching Skills </t>
  </si>
  <si>
    <t xml:space="preserve">DSWP 120 P </t>
  </si>
  <si>
    <t>DSWP 234</t>
  </si>
  <si>
    <t xml:space="preserve">*Complex Care and Case Management </t>
  </si>
  <si>
    <t>DSWP 115 P</t>
  </si>
  <si>
    <t>Semester 4</t>
  </si>
  <si>
    <t>Winter 2025</t>
  </si>
  <si>
    <t xml:space="preserve">DSWP 206 </t>
  </si>
  <si>
    <t xml:space="preserve">*Professional Writing </t>
  </si>
  <si>
    <t>COMM 170/171 P, DSWP 107 P</t>
  </si>
  <si>
    <t xml:space="preserve">DSWP 223 </t>
  </si>
  <si>
    <t xml:space="preserve">*Career Preparation </t>
  </si>
  <si>
    <t>DSWP 104 P</t>
  </si>
  <si>
    <t xml:space="preserve">ODL </t>
  </si>
  <si>
    <t>DSWP 224</t>
  </si>
  <si>
    <t xml:space="preserve">*Research Skills </t>
  </si>
  <si>
    <t>DSWP 227</t>
  </si>
  <si>
    <t>*Field Seminar 2</t>
  </si>
  <si>
    <t xml:space="preserve">DSWP 217, 218 P DSWP 228 C </t>
  </si>
  <si>
    <t xml:space="preserve">DSWP 228 </t>
  </si>
  <si>
    <t xml:space="preserve">*Field Placement 2 </t>
  </si>
  <si>
    <t xml:space="preserve">DSWP 217, 218 P DSWP 227 C </t>
  </si>
  <si>
    <t xml:space="preserve">Total </t>
  </si>
  <si>
    <r>
      <t xml:space="preserve"> Minimum  Grade  Required: </t>
    </r>
    <r>
      <rPr>
        <b/>
        <sz val="10"/>
        <color indexed="10"/>
        <rFont val="Calibri"/>
        <family val="2"/>
      </rPr>
      <t>* Minimum  Grade  Required: C, **Minimum Grade Required: B</t>
    </r>
  </si>
  <si>
    <t xml:space="preserve">Total Program Hours: </t>
  </si>
  <si>
    <t>C = Co-Requisite; P = Pre-Requisite</t>
  </si>
  <si>
    <t xml:space="preserve">Notes: </t>
  </si>
  <si>
    <r>
      <rPr>
        <b/>
        <sz val="11"/>
        <color indexed="10"/>
        <rFont val="Wingdings 2"/>
        <family val="1"/>
        <charset val="2"/>
      </rPr>
      <t>²</t>
    </r>
    <r>
      <rPr>
        <sz val="12"/>
        <color theme="1"/>
        <rFont val="Calibri"/>
        <family val="2"/>
        <scheme val="minor"/>
      </rPr>
      <t>This course may be offered in one of the following modalities (Online, Hybrid or Blended)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</si>
</sst>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Segoe UI"/>
      <charset val="1"/>
    </font>
    <font>
      <b/>
      <sz val="2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b/>
      <sz val="10"/>
      <color indexed="10"/>
      <name val="Calibri"/>
      <family val="2"/>
    </font>
    <font>
      <b/>
      <sz val="11"/>
      <color indexed="10"/>
      <name val="Wingdings 2"/>
      <family val="1"/>
      <charset val="2"/>
    </font>
  </fonts>
  <fills count="11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40">
    <xf numFmtId="0" fontId="0" fillId="0" borderId="0" xfId="0"/>
    <xf numFmtId="0" fontId="6" fillId="5" borderId="2" xfId="2" applyFont="1" applyFill="1" applyBorder="1" applyAlignment="1">
      <alignment horizont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7" borderId="3" xfId="4" applyFont="1" applyFill="1" applyBorder="1" applyAlignment="1">
      <alignment horizontal="center" vertical="center" wrapText="1"/>
    </xf>
    <xf numFmtId="0" fontId="10" fillId="7" borderId="3" xfId="4" applyFont="1" applyFill="1" applyBorder="1" applyAlignment="1">
      <alignment horizontal="center" vertical="center" wrapText="1"/>
    </xf>
    <xf numFmtId="0" fontId="9" fillId="8" borderId="3" xfId="3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wrapText="1"/>
    </xf>
    <xf numFmtId="0" fontId="8" fillId="0" borderId="3" xfId="0" applyFont="1" applyBorder="1"/>
    <xf numFmtId="0" fontId="8" fillId="9" borderId="3" xfId="0" applyFont="1" applyFill="1" applyBorder="1"/>
    <xf numFmtId="0" fontId="7" fillId="9" borderId="3" xfId="0" applyFont="1" applyFill="1" applyBorder="1"/>
    <xf numFmtId="0" fontId="11" fillId="0" borderId="3" xfId="0" applyFont="1" applyBorder="1" applyAlignment="1">
      <alignment wrapText="1"/>
    </xf>
    <xf numFmtId="0" fontId="8" fillId="10" borderId="3" xfId="0" applyFont="1" applyFill="1" applyBorder="1"/>
    <xf numFmtId="0" fontId="8" fillId="0" borderId="3" xfId="0" applyFont="1" applyFill="1" applyBorder="1"/>
    <xf numFmtId="0" fontId="8" fillId="0" borderId="3" xfId="0" applyFont="1" applyBorder="1" applyAlignment="1">
      <alignment horizontal="left" vertical="center" wrapText="1"/>
    </xf>
    <xf numFmtId="0" fontId="1" fillId="8" borderId="3" xfId="3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1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11" fillId="0" borderId="3" xfId="0" applyFont="1" applyFill="1" applyBorder="1"/>
    <xf numFmtId="0" fontId="8" fillId="0" borderId="3" xfId="0" applyFont="1" applyBorder="1" applyAlignment="1">
      <alignment vertical="center" wrapText="1"/>
    </xf>
    <xf numFmtId="0" fontId="0" fillId="0" borderId="3" xfId="0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2" fillId="0" borderId="3" xfId="1" applyBorder="1"/>
    <xf numFmtId="0" fontId="7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center"/>
    </xf>
  </cellXfs>
  <cellStyles count="5">
    <cellStyle name="20% - Accent3" xfId="3" builtinId="38"/>
    <cellStyle name="40% - Accent3" xfId="4" builtinId="39"/>
    <cellStyle name="Accent3" xfId="2" builtinId="37"/>
    <cellStyle name="Normal" xfId="0" builtinId="0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</xdr:row>
          <xdr:rowOff>25400</xdr:rowOff>
        </xdr:from>
        <xdr:to>
          <xdr:col>1</xdr:col>
          <xdr:colOff>596900</xdr:colOff>
          <xdr:row>4</xdr:row>
          <xdr:rowOff>406400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BC40B462-9D68-F340-9CEB-1A6ABAA8AE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Co-Op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1308100</xdr:colOff>
          <xdr:row>4</xdr:row>
          <xdr:rowOff>0</xdr:rowOff>
        </xdr:from>
        <xdr:to>
          <xdr:col>1</xdr:col>
          <xdr:colOff>1943100</xdr:colOff>
          <xdr:row>4</xdr:row>
          <xdr:rowOff>381000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21C29A2D-F7ED-F042-A70A-81B26E7385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Online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</xdr:row>
          <xdr:rowOff>203200</xdr:rowOff>
        </xdr:from>
        <xdr:to>
          <xdr:col>1</xdr:col>
          <xdr:colOff>812800</xdr:colOff>
          <xdr:row>4</xdr:row>
          <xdr:rowOff>596900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A45B83F5-FFA5-ED42-AFEE-9403785BA7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Fast Track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</xdr:row>
          <xdr:rowOff>406400</xdr:rowOff>
        </xdr:from>
        <xdr:to>
          <xdr:col>1</xdr:col>
          <xdr:colOff>698500</xdr:colOff>
          <xdr:row>4</xdr:row>
          <xdr:rowOff>635000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785C8181-C79E-F446-89EB-4A75111688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Non Co-op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1295400</xdr:colOff>
          <xdr:row>4</xdr:row>
          <xdr:rowOff>203200</xdr:rowOff>
        </xdr:from>
        <xdr:to>
          <xdr:col>1</xdr:col>
          <xdr:colOff>1981200</xdr:colOff>
          <xdr:row>4</xdr:row>
          <xdr:rowOff>635000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46FA1FF5-5837-D04F-80DA-8DF944ED16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 Hybrid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5</xdr:col>
          <xdr:colOff>228600</xdr:colOff>
          <xdr:row>3</xdr:row>
          <xdr:rowOff>12700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F9663127-52F9-6849-8369-3D7AD32E05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Certificate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2</xdr:row>
          <xdr:rowOff>12700</xdr:rowOff>
        </xdr:from>
        <xdr:to>
          <xdr:col>7</xdr:col>
          <xdr:colOff>317500</xdr:colOff>
          <xdr:row>3</xdr:row>
          <xdr:rowOff>25400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C864A597-7DDA-6D4C-9DEC-D382B7704D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Graduate Certificate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25400</xdr:rowOff>
        </xdr:from>
        <xdr:to>
          <xdr:col>5</xdr:col>
          <xdr:colOff>114300</xdr:colOff>
          <xdr:row>4</xdr:row>
          <xdr:rowOff>25400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A70E732F-AED0-8F44-ABD6-E9043C3796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Diploma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</xdr:row>
          <xdr:rowOff>25400</xdr:rowOff>
        </xdr:from>
        <xdr:to>
          <xdr:col>7</xdr:col>
          <xdr:colOff>127000</xdr:colOff>
          <xdr:row>4</xdr:row>
          <xdr:rowOff>25400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9FF6612E-72EF-B84F-8145-33102970B5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Advanced Diploma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469900</xdr:colOff>
          <xdr:row>2</xdr:row>
          <xdr:rowOff>12700</xdr:rowOff>
        </xdr:from>
        <xdr:to>
          <xdr:col>8</xdr:col>
          <xdr:colOff>355600</xdr:colOff>
          <xdr:row>3</xdr:row>
          <xdr:rowOff>25400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5A3A5012-294C-F743-BB42-8D65B58FDA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Degree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4</xdr:row>
          <xdr:rowOff>25400</xdr:rowOff>
        </xdr:from>
        <xdr:to>
          <xdr:col>5</xdr:col>
          <xdr:colOff>304800</xdr:colOff>
          <xdr:row>4</xdr:row>
          <xdr:rowOff>444500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31FBAAE-956C-2C48-BB43-F86ACDE1F7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1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4</xdr:row>
          <xdr:rowOff>266700</xdr:rowOff>
        </xdr:from>
        <xdr:to>
          <xdr:col>5</xdr:col>
          <xdr:colOff>342900</xdr:colOff>
          <xdr:row>4</xdr:row>
          <xdr:rowOff>609600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D3B81D33-0AB3-3741-8C81-FE0123AD37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2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4</xdr:row>
          <xdr:rowOff>533400</xdr:rowOff>
        </xdr:from>
        <xdr:to>
          <xdr:col>5</xdr:col>
          <xdr:colOff>406400</xdr:colOff>
          <xdr:row>5</xdr:row>
          <xdr:rowOff>25400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F25765AC-9CF3-D042-8267-C28D2B461F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3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4</xdr:row>
          <xdr:rowOff>25400</xdr:rowOff>
        </xdr:from>
        <xdr:to>
          <xdr:col>6</xdr:col>
          <xdr:colOff>609600</xdr:colOff>
          <xdr:row>4</xdr:row>
          <xdr:rowOff>406400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F68E477B-4C2A-D045-B571-78F301A6E8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4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4</xdr:row>
          <xdr:rowOff>266700</xdr:rowOff>
        </xdr:from>
        <xdr:to>
          <xdr:col>6</xdr:col>
          <xdr:colOff>571500</xdr:colOff>
          <xdr:row>4</xdr:row>
          <xdr:rowOff>609600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A3195C75-9F58-D14D-B91C-D3E9A678B3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6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4</xdr:row>
          <xdr:rowOff>508000</xdr:rowOff>
        </xdr:from>
        <xdr:to>
          <xdr:col>6</xdr:col>
          <xdr:colOff>571500</xdr:colOff>
          <xdr:row>5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FA00F6DD-1530-3B46-BF06-1EC19FEAA5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8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</xdr:row>
          <xdr:rowOff>0</xdr:rowOff>
        </xdr:from>
        <xdr:to>
          <xdr:col>9</xdr:col>
          <xdr:colOff>495300</xdr:colOff>
          <xdr:row>4</xdr:row>
          <xdr:rowOff>25400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72BB46FD-173A-774F-9E0E-D3A2A1D42C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 Centennial College Certificate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7D14-A5E7-924E-9F4E-872DEB15ECBD}">
  <dimension ref="A1:J48"/>
  <sheetViews>
    <sheetView tabSelected="1" workbookViewId="0">
      <selection activeCell="M8" sqref="M8"/>
    </sheetView>
  </sheetViews>
  <sheetFormatPr baseColWidth="10" defaultRowHeight="16"/>
  <cols>
    <col min="1" max="1" width="12.83203125" customWidth="1"/>
    <col min="2" max="2" width="29.5" customWidth="1"/>
    <col min="3" max="3" width="13.1640625" customWidth="1"/>
    <col min="4" max="4" width="6.1640625" customWidth="1"/>
    <col min="5" max="5" width="7.1640625" customWidth="1"/>
    <col min="6" max="6" width="9.1640625" customWidth="1"/>
    <col min="7" max="7" width="11.5" customWidth="1"/>
    <col min="8" max="8" width="9.5" customWidth="1"/>
    <col min="9" max="9" width="8.1640625" customWidth="1"/>
    <col min="10" max="10" width="13.1640625" customWidth="1"/>
  </cols>
  <sheetData>
    <row r="1" spans="1:10" ht="2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3" t="s">
        <v>2</v>
      </c>
      <c r="C2" s="4" t="s">
        <v>3</v>
      </c>
      <c r="D2" s="4"/>
      <c r="E2" s="5">
        <v>1207</v>
      </c>
      <c r="F2" s="5"/>
      <c r="G2" s="5"/>
      <c r="H2" s="5"/>
      <c r="I2" s="5"/>
      <c r="J2" s="5"/>
    </row>
    <row r="3" spans="1:10">
      <c r="A3" s="6" t="s">
        <v>4</v>
      </c>
      <c r="B3" s="7" t="s">
        <v>5</v>
      </c>
      <c r="C3" s="6" t="s">
        <v>6</v>
      </c>
      <c r="D3" s="6"/>
      <c r="E3" s="7"/>
      <c r="F3" s="7"/>
      <c r="G3" s="7"/>
      <c r="H3" s="7"/>
      <c r="I3" s="7"/>
      <c r="J3" s="7"/>
    </row>
    <row r="4" spans="1:10">
      <c r="A4" s="6"/>
      <c r="B4" s="7"/>
      <c r="C4" s="6"/>
      <c r="D4" s="6"/>
      <c r="E4" s="7"/>
      <c r="F4" s="7"/>
      <c r="G4" s="7"/>
      <c r="H4" s="7"/>
      <c r="I4" s="7"/>
      <c r="J4" s="7"/>
    </row>
    <row r="5" spans="1:10" ht="56" customHeight="1">
      <c r="A5" s="8" t="s">
        <v>7</v>
      </c>
      <c r="B5" s="9"/>
      <c r="C5" s="6" t="s">
        <v>8</v>
      </c>
      <c r="D5" s="6"/>
      <c r="E5" s="7"/>
      <c r="F5" s="7"/>
      <c r="G5" s="7"/>
      <c r="H5" s="7"/>
      <c r="I5" s="7"/>
      <c r="J5" s="7"/>
    </row>
    <row r="6" spans="1:10">
      <c r="A6" s="10" t="s">
        <v>9</v>
      </c>
      <c r="B6" s="11" t="s">
        <v>10</v>
      </c>
      <c r="C6" s="6" t="s">
        <v>11</v>
      </c>
      <c r="D6" s="6"/>
      <c r="E6" s="6">
        <v>3202</v>
      </c>
      <c r="F6" s="6"/>
      <c r="G6" s="6"/>
      <c r="H6" s="6"/>
      <c r="I6" s="6"/>
      <c r="J6" s="6"/>
    </row>
    <row r="7" spans="1:10">
      <c r="A7" s="2" t="s">
        <v>12</v>
      </c>
      <c r="B7" s="12" t="s">
        <v>13</v>
      </c>
      <c r="C7" s="12"/>
      <c r="D7" s="12"/>
      <c r="E7" s="12"/>
      <c r="F7" s="12"/>
      <c r="G7" s="12"/>
      <c r="H7" s="12"/>
      <c r="I7" s="12"/>
      <c r="J7" s="12"/>
    </row>
    <row r="8" spans="1:10" ht="60">
      <c r="A8" s="13" t="s">
        <v>14</v>
      </c>
      <c r="B8" s="13" t="s">
        <v>15</v>
      </c>
      <c r="C8" s="13" t="s">
        <v>16</v>
      </c>
      <c r="D8" s="13" t="s">
        <v>17</v>
      </c>
      <c r="E8" s="13" t="s">
        <v>18</v>
      </c>
      <c r="F8" s="13" t="s">
        <v>19</v>
      </c>
      <c r="G8" s="14" t="s">
        <v>20</v>
      </c>
      <c r="H8" s="13" t="s">
        <v>21</v>
      </c>
      <c r="I8" s="13" t="s">
        <v>22</v>
      </c>
      <c r="J8" s="13" t="s">
        <v>23</v>
      </c>
    </row>
    <row r="9" spans="1:10">
      <c r="A9" s="15" t="s">
        <v>24</v>
      </c>
      <c r="B9" s="7" t="s">
        <v>25</v>
      </c>
      <c r="C9" s="7"/>
      <c r="D9" s="7"/>
      <c r="E9" s="7"/>
      <c r="F9" s="7"/>
      <c r="G9" s="7"/>
      <c r="H9" s="7"/>
      <c r="I9" s="7"/>
      <c r="J9" s="7"/>
    </row>
    <row r="10" spans="1:10">
      <c r="A10" s="16" t="s">
        <v>26</v>
      </c>
      <c r="B10" s="17" t="s">
        <v>27</v>
      </c>
      <c r="C10" s="18"/>
      <c r="D10" s="18"/>
      <c r="E10" s="18">
        <v>2</v>
      </c>
      <c r="F10" s="18"/>
      <c r="G10" s="18"/>
      <c r="H10" s="18">
        <f t="shared" ref="H10:H16" si="0">SUM(D10:F10)</f>
        <v>2</v>
      </c>
      <c r="I10" s="18">
        <v>14</v>
      </c>
      <c r="J10" s="18">
        <f t="shared" ref="J10:J16" si="1">H10*I10</f>
        <v>28</v>
      </c>
    </row>
    <row r="11" spans="1:10" ht="30">
      <c r="A11" s="16" t="s">
        <v>28</v>
      </c>
      <c r="B11" s="17" t="s">
        <v>29</v>
      </c>
      <c r="C11" s="18"/>
      <c r="D11" s="18"/>
      <c r="E11" s="18">
        <v>2</v>
      </c>
      <c r="F11" s="18"/>
      <c r="G11" s="18"/>
      <c r="H11" s="18">
        <f t="shared" si="0"/>
        <v>2</v>
      </c>
      <c r="I11" s="18">
        <v>14</v>
      </c>
      <c r="J11" s="18">
        <f t="shared" si="1"/>
        <v>28</v>
      </c>
    </row>
    <row r="12" spans="1:10">
      <c r="A12" s="16" t="s">
        <v>30</v>
      </c>
      <c r="B12" s="17" t="s">
        <v>31</v>
      </c>
      <c r="C12" s="18"/>
      <c r="D12" s="18"/>
      <c r="E12" s="18">
        <v>3</v>
      </c>
      <c r="F12" s="18"/>
      <c r="G12" s="18"/>
      <c r="H12" s="18">
        <f t="shared" si="0"/>
        <v>3</v>
      </c>
      <c r="I12" s="18">
        <v>14</v>
      </c>
      <c r="J12" s="18">
        <f t="shared" si="1"/>
        <v>42</v>
      </c>
    </row>
    <row r="13" spans="1:10">
      <c r="A13" s="16" t="s">
        <v>32</v>
      </c>
      <c r="B13" s="17" t="s">
        <v>33</v>
      </c>
      <c r="C13" s="18"/>
      <c r="D13" s="18"/>
      <c r="E13" s="18">
        <v>3</v>
      </c>
      <c r="F13" s="18"/>
      <c r="G13" s="18"/>
      <c r="H13" s="18">
        <f t="shared" si="0"/>
        <v>3</v>
      </c>
      <c r="I13" s="18">
        <v>14</v>
      </c>
      <c r="J13" s="18">
        <f t="shared" si="1"/>
        <v>42</v>
      </c>
    </row>
    <row r="14" spans="1:10">
      <c r="A14" s="16" t="s">
        <v>34</v>
      </c>
      <c r="B14" s="17" t="s">
        <v>35</v>
      </c>
      <c r="C14" s="18"/>
      <c r="D14" s="18"/>
      <c r="E14" s="18">
        <v>3</v>
      </c>
      <c r="F14" s="18"/>
      <c r="G14" s="18"/>
      <c r="H14" s="18">
        <f t="shared" si="0"/>
        <v>3</v>
      </c>
      <c r="I14" s="18">
        <v>14</v>
      </c>
      <c r="J14" s="18">
        <f t="shared" si="1"/>
        <v>42</v>
      </c>
    </row>
    <row r="15" spans="1:10">
      <c r="A15" s="16" t="s">
        <v>36</v>
      </c>
      <c r="B15" s="17" t="s">
        <v>37</v>
      </c>
      <c r="C15" s="18"/>
      <c r="D15" s="18"/>
      <c r="E15" s="18">
        <v>3</v>
      </c>
      <c r="F15" s="18"/>
      <c r="G15" s="18"/>
      <c r="H15" s="18">
        <f t="shared" si="0"/>
        <v>3</v>
      </c>
      <c r="I15" s="18">
        <v>14</v>
      </c>
      <c r="J15" s="18">
        <f t="shared" si="1"/>
        <v>42</v>
      </c>
    </row>
    <row r="16" spans="1:10">
      <c r="A16" s="16" t="s">
        <v>38</v>
      </c>
      <c r="B16" s="17" t="s">
        <v>39</v>
      </c>
      <c r="C16" s="18"/>
      <c r="D16" s="18"/>
      <c r="E16" s="18">
        <v>3</v>
      </c>
      <c r="F16" s="18"/>
      <c r="G16" s="18"/>
      <c r="H16" s="18">
        <f t="shared" si="0"/>
        <v>3</v>
      </c>
      <c r="I16" s="18">
        <v>14</v>
      </c>
      <c r="J16" s="18">
        <f t="shared" si="1"/>
        <v>42</v>
      </c>
    </row>
    <row r="17" spans="1:10">
      <c r="A17" s="19"/>
      <c r="B17" s="19"/>
      <c r="C17" s="19"/>
      <c r="D17" s="19"/>
      <c r="E17" s="19"/>
      <c r="F17" s="19"/>
      <c r="G17" s="19"/>
      <c r="H17" s="19"/>
      <c r="I17" s="20" t="s">
        <v>40</v>
      </c>
      <c r="J17" s="20">
        <f>SUM(J10:J16)</f>
        <v>266</v>
      </c>
    </row>
    <row r="18" spans="1:10">
      <c r="A18" s="15" t="s">
        <v>41</v>
      </c>
      <c r="B18" s="7" t="s">
        <v>42</v>
      </c>
      <c r="C18" s="7"/>
      <c r="D18" s="7"/>
      <c r="E18" s="7"/>
      <c r="F18" s="7"/>
      <c r="G18" s="7"/>
      <c r="H18" s="7"/>
      <c r="I18" s="7"/>
      <c r="J18" s="7"/>
    </row>
    <row r="19" spans="1:10">
      <c r="A19" s="16" t="s">
        <v>43</v>
      </c>
      <c r="B19" s="17" t="s">
        <v>44</v>
      </c>
      <c r="C19" s="18"/>
      <c r="D19" s="18"/>
      <c r="E19" s="18">
        <v>3</v>
      </c>
      <c r="F19" s="18"/>
      <c r="G19" s="18"/>
      <c r="H19" s="18">
        <f>SUM(D19:F19)</f>
        <v>3</v>
      </c>
      <c r="I19" s="18">
        <v>14</v>
      </c>
      <c r="J19" s="18">
        <f>H19*I19</f>
        <v>42</v>
      </c>
    </row>
    <row r="20" spans="1:10" ht="30">
      <c r="A20" s="16" t="s">
        <v>45</v>
      </c>
      <c r="B20" s="21" t="s">
        <v>46</v>
      </c>
      <c r="C20" s="18"/>
      <c r="D20" s="18"/>
      <c r="E20" s="18">
        <v>3</v>
      </c>
      <c r="F20" s="18"/>
      <c r="G20" s="18"/>
      <c r="H20" s="18">
        <f>SUM(D20:F20)</f>
        <v>3</v>
      </c>
      <c r="I20" s="18">
        <v>14</v>
      </c>
      <c r="J20" s="18">
        <f>H20*I20</f>
        <v>42</v>
      </c>
    </row>
    <row r="21" spans="1:10">
      <c r="A21" s="16" t="s">
        <v>47</v>
      </c>
      <c r="B21" s="21" t="s">
        <v>48</v>
      </c>
      <c r="C21" s="18" t="s">
        <v>49</v>
      </c>
      <c r="D21" s="18"/>
      <c r="E21" s="18">
        <v>3</v>
      </c>
      <c r="F21" s="18"/>
      <c r="G21" s="18" t="s">
        <v>50</v>
      </c>
      <c r="H21" s="18">
        <f>SUM(D21:F21)</f>
        <v>3</v>
      </c>
      <c r="I21" s="18">
        <v>14</v>
      </c>
      <c r="J21" s="18">
        <f>H21*I21</f>
        <v>42</v>
      </c>
    </row>
    <row r="22" spans="1:10">
      <c r="A22" s="16" t="s">
        <v>51</v>
      </c>
      <c r="B22" s="21" t="s">
        <v>52</v>
      </c>
      <c r="C22" s="18"/>
      <c r="D22" s="18"/>
      <c r="E22" s="18">
        <v>3</v>
      </c>
      <c r="F22" s="18"/>
      <c r="G22" s="22"/>
      <c r="H22" s="18">
        <v>3</v>
      </c>
      <c r="I22" s="18">
        <v>14</v>
      </c>
      <c r="J22" s="18">
        <f>H22*I22</f>
        <v>42</v>
      </c>
    </row>
    <row r="23" spans="1:10">
      <c r="A23" s="16" t="s">
        <v>53</v>
      </c>
      <c r="B23" s="21" t="s">
        <v>54</v>
      </c>
      <c r="C23" s="18"/>
      <c r="D23" s="18"/>
      <c r="E23" s="23">
        <v>3</v>
      </c>
      <c r="F23" s="18"/>
      <c r="G23" s="18"/>
      <c r="H23" s="18">
        <v>3</v>
      </c>
      <c r="I23" s="23">
        <v>14</v>
      </c>
      <c r="J23" s="18">
        <f>H23*I23</f>
        <v>42</v>
      </c>
    </row>
    <row r="24" spans="1:10" ht="30">
      <c r="A24" s="16" t="s">
        <v>55</v>
      </c>
      <c r="B24" s="21" t="s">
        <v>56</v>
      </c>
      <c r="C24" s="18"/>
      <c r="D24" s="18"/>
      <c r="E24" s="18">
        <v>3</v>
      </c>
      <c r="F24" s="18"/>
      <c r="G24" s="18"/>
      <c r="H24" s="18">
        <v>3</v>
      </c>
      <c r="I24" s="18">
        <v>14</v>
      </c>
      <c r="J24" s="23">
        <v>42</v>
      </c>
    </row>
    <row r="25" spans="1:10" ht="30">
      <c r="A25" s="16" t="s">
        <v>57</v>
      </c>
      <c r="B25" s="24" t="s">
        <v>58</v>
      </c>
      <c r="C25" s="17" t="s">
        <v>59</v>
      </c>
      <c r="D25" s="18"/>
      <c r="E25" s="23">
        <v>3</v>
      </c>
      <c r="F25" s="18"/>
      <c r="G25" s="18"/>
      <c r="H25" s="18">
        <f>SUM(D25:F25)</f>
        <v>3</v>
      </c>
      <c r="I25" s="18">
        <v>14</v>
      </c>
      <c r="J25" s="18">
        <f>H25*I25</f>
        <v>42</v>
      </c>
    </row>
    <row r="26" spans="1:10">
      <c r="A26" s="19"/>
      <c r="B26" s="19"/>
      <c r="C26" s="19"/>
      <c r="D26" s="19"/>
      <c r="E26" s="19"/>
      <c r="F26" s="19"/>
      <c r="G26" s="19"/>
      <c r="H26" s="19"/>
      <c r="I26" s="20" t="s">
        <v>40</v>
      </c>
      <c r="J26" s="20">
        <f>SUM(J19:J25)</f>
        <v>294</v>
      </c>
    </row>
    <row r="27" spans="1:10">
      <c r="A27" s="25" t="s">
        <v>60</v>
      </c>
      <c r="B27" s="7" t="s">
        <v>61</v>
      </c>
      <c r="C27" s="7"/>
      <c r="D27" s="7"/>
      <c r="E27" s="7"/>
      <c r="F27" s="7"/>
      <c r="G27" s="7"/>
      <c r="H27" s="7"/>
      <c r="I27" s="7"/>
      <c r="J27" s="7"/>
    </row>
    <row r="28" spans="1:10">
      <c r="A28" s="16" t="s">
        <v>62</v>
      </c>
      <c r="B28" s="26" t="s">
        <v>63</v>
      </c>
      <c r="C28" s="18"/>
      <c r="D28" s="18">
        <v>2</v>
      </c>
      <c r="E28" s="18">
        <v>2</v>
      </c>
      <c r="F28" s="18"/>
      <c r="G28" s="27" t="s">
        <v>50</v>
      </c>
      <c r="H28" s="18">
        <v>4</v>
      </c>
      <c r="I28" s="18">
        <v>14</v>
      </c>
      <c r="J28" s="18">
        <v>56</v>
      </c>
    </row>
    <row r="29" spans="1:10">
      <c r="A29" s="16" t="s">
        <v>64</v>
      </c>
      <c r="B29" s="28" t="s">
        <v>65</v>
      </c>
      <c r="C29" s="18"/>
      <c r="D29" s="18"/>
      <c r="E29" s="18">
        <v>2</v>
      </c>
      <c r="F29" s="18"/>
      <c r="G29" s="18" t="s">
        <v>66</v>
      </c>
      <c r="H29" s="18">
        <f>SUM(D29:F29)</f>
        <v>2</v>
      </c>
      <c r="I29" s="18">
        <v>14</v>
      </c>
      <c r="J29" s="18">
        <f>H29*I29</f>
        <v>28</v>
      </c>
    </row>
    <row r="30" spans="1:10">
      <c r="A30" s="16" t="s">
        <v>67</v>
      </c>
      <c r="B30" s="29" t="s">
        <v>68</v>
      </c>
      <c r="C30" s="18" t="s">
        <v>69</v>
      </c>
      <c r="D30" s="18"/>
      <c r="E30" s="18">
        <v>2</v>
      </c>
      <c r="F30" s="18"/>
      <c r="G30" s="22" t="s">
        <v>70</v>
      </c>
      <c r="H30" s="18">
        <v>2</v>
      </c>
      <c r="I30" s="18">
        <v>14</v>
      </c>
      <c r="J30" s="18">
        <v>28</v>
      </c>
    </row>
    <row r="31" spans="1:10" ht="45">
      <c r="A31" s="16" t="s">
        <v>71</v>
      </c>
      <c r="B31" s="26" t="s">
        <v>72</v>
      </c>
      <c r="C31" s="17" t="s">
        <v>73</v>
      </c>
      <c r="D31" s="18"/>
      <c r="E31" s="18"/>
      <c r="F31" s="18">
        <v>16</v>
      </c>
      <c r="G31" s="18"/>
      <c r="H31" s="18">
        <v>16</v>
      </c>
      <c r="I31" s="18">
        <v>14</v>
      </c>
      <c r="J31" s="18">
        <f>H31*I31</f>
        <v>224</v>
      </c>
    </row>
    <row r="32" spans="1:10">
      <c r="A32" s="16" t="s">
        <v>74</v>
      </c>
      <c r="B32" s="29" t="s">
        <v>75</v>
      </c>
      <c r="C32" s="18" t="s">
        <v>76</v>
      </c>
      <c r="D32" s="18"/>
      <c r="E32" s="18">
        <v>3</v>
      </c>
      <c r="F32" s="18"/>
      <c r="G32" s="18"/>
      <c r="H32" s="18">
        <f>SUM(D32:F32)</f>
        <v>3</v>
      </c>
      <c r="I32" s="18">
        <v>14</v>
      </c>
      <c r="J32" s="18">
        <f>H32*I32</f>
        <v>42</v>
      </c>
    </row>
    <row r="33" spans="1:10">
      <c r="A33" s="16" t="s">
        <v>77</v>
      </c>
      <c r="B33" s="29" t="s">
        <v>78</v>
      </c>
      <c r="C33" s="30" t="s">
        <v>79</v>
      </c>
      <c r="D33" s="18"/>
      <c r="E33" s="18">
        <v>3</v>
      </c>
      <c r="F33" s="18"/>
      <c r="G33" s="18"/>
      <c r="H33" s="18">
        <f>SUM(D33:F33)</f>
        <v>3</v>
      </c>
      <c r="I33" s="18">
        <v>14</v>
      </c>
      <c r="J33" s="18">
        <f>H33*I33</f>
        <v>42</v>
      </c>
    </row>
    <row r="34" spans="1:10">
      <c r="A34" s="19"/>
      <c r="B34" s="19"/>
      <c r="C34" s="19"/>
      <c r="D34" s="19"/>
      <c r="E34" s="19"/>
      <c r="F34" s="19"/>
      <c r="G34" s="19"/>
      <c r="H34" s="19"/>
      <c r="I34" s="20" t="s">
        <v>40</v>
      </c>
      <c r="J34" s="20">
        <f>SUM(J28:J33)</f>
        <v>420</v>
      </c>
    </row>
    <row r="35" spans="1:10">
      <c r="A35" s="25" t="s">
        <v>80</v>
      </c>
      <c r="B35" s="7" t="s">
        <v>81</v>
      </c>
      <c r="C35" s="7"/>
      <c r="D35" s="7"/>
      <c r="E35" s="7"/>
      <c r="F35" s="7"/>
      <c r="G35" s="7"/>
      <c r="H35" s="7"/>
      <c r="I35" s="7"/>
      <c r="J35" s="7"/>
    </row>
    <row r="36" spans="1:10" ht="30">
      <c r="A36" s="16" t="s">
        <v>82</v>
      </c>
      <c r="B36" s="31" t="s">
        <v>83</v>
      </c>
      <c r="C36" s="17" t="s">
        <v>84</v>
      </c>
      <c r="D36" s="18"/>
      <c r="E36" s="18">
        <v>2</v>
      </c>
      <c r="F36" s="18"/>
      <c r="G36" s="22" t="s">
        <v>70</v>
      </c>
      <c r="H36" s="18">
        <f>SUM(D36:F36)</f>
        <v>2</v>
      </c>
      <c r="I36" s="18">
        <v>14</v>
      </c>
      <c r="J36" s="18">
        <f>H36*I36</f>
        <v>28</v>
      </c>
    </row>
    <row r="37" spans="1:10">
      <c r="A37" s="16" t="s">
        <v>85</v>
      </c>
      <c r="B37" s="17" t="s">
        <v>86</v>
      </c>
      <c r="C37" s="18" t="s">
        <v>87</v>
      </c>
      <c r="D37" s="18"/>
      <c r="E37" s="18">
        <v>2</v>
      </c>
      <c r="F37" s="18"/>
      <c r="G37" s="18" t="s">
        <v>88</v>
      </c>
      <c r="H37" s="18">
        <f>SUM(D37:F37)</f>
        <v>2</v>
      </c>
      <c r="I37" s="18">
        <v>14</v>
      </c>
      <c r="J37" s="18">
        <f>H37*I37</f>
        <v>28</v>
      </c>
    </row>
    <row r="38" spans="1:10">
      <c r="A38" s="16" t="s">
        <v>89</v>
      </c>
      <c r="B38" s="17" t="s">
        <v>90</v>
      </c>
      <c r="C38" s="18"/>
      <c r="D38" s="18"/>
      <c r="E38" s="32">
        <v>3</v>
      </c>
      <c r="F38" s="18"/>
      <c r="G38" s="18" t="s">
        <v>88</v>
      </c>
      <c r="H38" s="18">
        <v>3</v>
      </c>
      <c r="I38" s="18">
        <v>14</v>
      </c>
      <c r="J38" s="18">
        <f>H38*I38</f>
        <v>42</v>
      </c>
    </row>
    <row r="39" spans="1:10" ht="30">
      <c r="A39" s="16" t="s">
        <v>91</v>
      </c>
      <c r="B39" s="31" t="s">
        <v>92</v>
      </c>
      <c r="C39" s="17" t="s">
        <v>93</v>
      </c>
      <c r="D39" s="18"/>
      <c r="E39" s="18">
        <v>2</v>
      </c>
      <c r="F39" s="18"/>
      <c r="G39" s="22" t="s">
        <v>70</v>
      </c>
      <c r="H39" s="18">
        <f>SUM(D39:F39)</f>
        <v>2</v>
      </c>
      <c r="I39" s="18">
        <v>14</v>
      </c>
      <c r="J39" s="18">
        <f>H39*I39</f>
        <v>28</v>
      </c>
    </row>
    <row r="40" spans="1:10" ht="30">
      <c r="A40" s="16" t="s">
        <v>94</v>
      </c>
      <c r="B40" s="31" t="s">
        <v>95</v>
      </c>
      <c r="C40" s="17" t="s">
        <v>96</v>
      </c>
      <c r="D40" s="18"/>
      <c r="E40" s="18"/>
      <c r="F40" s="18">
        <v>24</v>
      </c>
      <c r="G40" s="32"/>
      <c r="H40" s="18">
        <v>24</v>
      </c>
      <c r="I40" s="18">
        <v>14</v>
      </c>
      <c r="J40" s="18">
        <v>336</v>
      </c>
    </row>
    <row r="41" spans="1:10">
      <c r="A41" s="16" t="s">
        <v>36</v>
      </c>
      <c r="B41" s="17" t="s">
        <v>37</v>
      </c>
      <c r="C41" s="18"/>
      <c r="D41" s="18"/>
      <c r="E41" s="18">
        <v>3</v>
      </c>
      <c r="F41" s="18"/>
      <c r="G41" s="18"/>
      <c r="H41" s="18">
        <f>SUM(D41:F41)</f>
        <v>3</v>
      </c>
      <c r="I41" s="18">
        <v>14</v>
      </c>
      <c r="J41" s="18">
        <f>H41*I41</f>
        <v>42</v>
      </c>
    </row>
    <row r="42" spans="1:10">
      <c r="A42" s="19"/>
      <c r="B42" s="19"/>
      <c r="C42" s="19"/>
      <c r="D42" s="19"/>
      <c r="E42" s="19"/>
      <c r="F42" s="19"/>
      <c r="G42" s="19"/>
      <c r="H42" s="19"/>
      <c r="I42" s="20" t="s">
        <v>97</v>
      </c>
      <c r="J42" s="20">
        <f>SUM(J36:J41)</f>
        <v>504</v>
      </c>
    </row>
    <row r="43" spans="1:10">
      <c r="A43" s="33" t="s">
        <v>98</v>
      </c>
      <c r="B43" s="18"/>
      <c r="C43" s="18"/>
      <c r="D43" s="18"/>
      <c r="E43" s="18"/>
      <c r="F43" s="18"/>
      <c r="G43" s="18"/>
      <c r="H43" s="18"/>
      <c r="I43" s="18"/>
      <c r="J43" s="18"/>
    </row>
    <row r="44" spans="1:10">
      <c r="A44" s="34" t="s">
        <v>99</v>
      </c>
      <c r="B44" s="34"/>
      <c r="C44" s="34"/>
      <c r="D44" s="34"/>
      <c r="E44" s="34"/>
      <c r="F44" s="34"/>
      <c r="G44" s="34"/>
      <c r="H44" s="34"/>
      <c r="I44" s="34"/>
      <c r="J44" s="35">
        <f>SUM(J17+J26+J34+J42)</f>
        <v>1484</v>
      </c>
    </row>
    <row r="45" spans="1:10">
      <c r="A45" s="36" t="s">
        <v>100</v>
      </c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7" t="s">
        <v>101</v>
      </c>
      <c r="B46" s="37"/>
      <c r="C46" s="37"/>
      <c r="D46" s="37"/>
      <c r="E46" s="37"/>
      <c r="F46" s="37"/>
      <c r="G46" s="37"/>
      <c r="H46" s="37"/>
      <c r="I46" s="37"/>
      <c r="J46" s="37"/>
    </row>
    <row r="47" spans="1:10">
      <c r="A47" s="38" t="s">
        <v>102</v>
      </c>
      <c r="B47" s="38"/>
      <c r="C47" s="38"/>
      <c r="D47" s="38"/>
      <c r="E47" s="38"/>
      <c r="F47" s="38"/>
      <c r="G47" s="38"/>
      <c r="H47" s="38"/>
      <c r="I47" s="38"/>
      <c r="J47" s="38"/>
    </row>
    <row r="48" spans="1:10">
      <c r="A48" s="39"/>
      <c r="B48" s="39"/>
      <c r="C48" s="39"/>
      <c r="D48" s="39"/>
      <c r="E48" s="39"/>
      <c r="F48" s="39"/>
      <c r="G48" s="39"/>
      <c r="H48" s="39"/>
      <c r="I48" s="39"/>
      <c r="J48" s="39"/>
    </row>
  </sheetData>
  <mergeCells count="21">
    <mergeCell ref="A47:J47"/>
    <mergeCell ref="A48:J48"/>
    <mergeCell ref="B18:J18"/>
    <mergeCell ref="B27:J27"/>
    <mergeCell ref="B35:J35"/>
    <mergeCell ref="A44:I44"/>
    <mergeCell ref="A45:J45"/>
    <mergeCell ref="A46:J46"/>
    <mergeCell ref="C5:D5"/>
    <mergeCell ref="E5:J5"/>
    <mergeCell ref="C6:D6"/>
    <mergeCell ref="E6:J6"/>
    <mergeCell ref="B7:J7"/>
    <mergeCell ref="B9:J9"/>
    <mergeCell ref="A1:J1"/>
    <mergeCell ref="C2:D2"/>
    <mergeCell ref="E2:J2"/>
    <mergeCell ref="A3:A4"/>
    <mergeCell ref="B3:B4"/>
    <mergeCell ref="C3:D4"/>
    <mergeCell ref="E3:J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3" r:id="rId3" name="Check Box 69">
              <controlPr defaultSize="0" autoFill="0" autoLine="0" autoPict="0">
                <anchor moveWithCells="1">
                  <from>
                    <xdr:col>1</xdr:col>
                    <xdr:colOff>76200</xdr:colOff>
                    <xdr:row>4</xdr:row>
                    <xdr:rowOff>25400</xdr:rowOff>
                  </from>
                  <to>
                    <xdr:col>1</xdr:col>
                    <xdr:colOff>596900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" name="Check Box 70">
              <controlPr defaultSize="0" autoFill="0" autoLine="0" autoPict="0">
                <anchor moveWithCells="1">
                  <from>
                    <xdr:col>1</xdr:col>
                    <xdr:colOff>1308100</xdr:colOff>
                    <xdr:row>4</xdr:row>
                    <xdr:rowOff>0</xdr:rowOff>
                  </from>
                  <to>
                    <xdr:col>1</xdr:col>
                    <xdr:colOff>1943100</xdr:colOff>
                    <xdr:row>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" name="Check Box 71">
              <controlPr defaultSize="0" autoFill="0" autoLine="0" autoPict="0">
                <anchor moveWithCells="1">
                  <from>
                    <xdr:col>1</xdr:col>
                    <xdr:colOff>76200</xdr:colOff>
                    <xdr:row>4</xdr:row>
                    <xdr:rowOff>203200</xdr:rowOff>
                  </from>
                  <to>
                    <xdr:col>1</xdr:col>
                    <xdr:colOff>812800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" name="Check Box 72">
              <controlPr defaultSize="0" autoFill="0" autoLine="0" autoPict="0">
                <anchor moveWithCells="1">
                  <from>
                    <xdr:col>1</xdr:col>
                    <xdr:colOff>76200</xdr:colOff>
                    <xdr:row>4</xdr:row>
                    <xdr:rowOff>406400</xdr:rowOff>
                  </from>
                  <to>
                    <xdr:col>1</xdr:col>
                    <xdr:colOff>698500</xdr:colOff>
                    <xdr:row>4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" name="Check Box 73">
              <controlPr defaultSize="0" autoFill="0" autoLine="0" autoPict="0">
                <anchor moveWithCells="1">
                  <from>
                    <xdr:col>1</xdr:col>
                    <xdr:colOff>1295400</xdr:colOff>
                    <xdr:row>4</xdr:row>
                    <xdr:rowOff>203200</xdr:rowOff>
                  </from>
                  <to>
                    <xdr:col>1</xdr:col>
                    <xdr:colOff>1981200</xdr:colOff>
                    <xdr:row>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8" name="Check Box 74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5</xdr:col>
                    <xdr:colOff>228600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9" name="Check Box 75">
              <controlPr defaultSize="0" autoFill="0" autoLine="0" autoPict="0">
                <anchor moveWithCells="1">
                  <from>
                    <xdr:col>5</xdr:col>
                    <xdr:colOff>508000</xdr:colOff>
                    <xdr:row>2</xdr:row>
                    <xdr:rowOff>12700</xdr:rowOff>
                  </from>
                  <to>
                    <xdr:col>7</xdr:col>
                    <xdr:colOff>317500</xdr:colOff>
                    <xdr:row>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0" name="Check Box 76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25400</xdr:rowOff>
                  </from>
                  <to>
                    <xdr:col>5</xdr:col>
                    <xdr:colOff>114300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1" name="Check Box 77">
              <controlPr defaultSize="0" autoFill="0" autoLine="0" autoPict="0">
                <anchor moveWithCells="1">
                  <from>
                    <xdr:col>5</xdr:col>
                    <xdr:colOff>495300</xdr:colOff>
                    <xdr:row>3</xdr:row>
                    <xdr:rowOff>25400</xdr:rowOff>
                  </from>
                  <to>
                    <xdr:col>7</xdr:col>
                    <xdr:colOff>127000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2" name="Check Box 78">
              <controlPr defaultSize="0" autoFill="0" autoLine="0" autoPict="0">
                <anchor moveWithCells="1">
                  <from>
                    <xdr:col>7</xdr:col>
                    <xdr:colOff>469900</xdr:colOff>
                    <xdr:row>2</xdr:row>
                    <xdr:rowOff>12700</xdr:rowOff>
                  </from>
                  <to>
                    <xdr:col>8</xdr:col>
                    <xdr:colOff>355600</xdr:colOff>
                    <xdr:row>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3" name="Check Box 79">
              <controlPr defaultSize="0" autoFill="0" autoLine="0" autoPict="0">
                <anchor moveWithCells="1">
                  <from>
                    <xdr:col>4</xdr:col>
                    <xdr:colOff>12700</xdr:colOff>
                    <xdr:row>4</xdr:row>
                    <xdr:rowOff>25400</xdr:rowOff>
                  </from>
                  <to>
                    <xdr:col>5</xdr:col>
                    <xdr:colOff>304800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4" name="Check Box 80">
              <controlPr defaultSize="0" autoFill="0" autoLine="0" autoPict="0">
                <anchor moveWithCells="1">
                  <from>
                    <xdr:col>4</xdr:col>
                    <xdr:colOff>12700</xdr:colOff>
                    <xdr:row>4</xdr:row>
                    <xdr:rowOff>266700</xdr:rowOff>
                  </from>
                  <to>
                    <xdr:col>5</xdr:col>
                    <xdr:colOff>342900</xdr:colOff>
                    <xdr:row>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5" name="Check Box 81">
              <controlPr defaultSize="0" autoFill="0" autoLine="0" autoPict="0">
                <anchor moveWithCells="1">
                  <from>
                    <xdr:col>4</xdr:col>
                    <xdr:colOff>12700</xdr:colOff>
                    <xdr:row>4</xdr:row>
                    <xdr:rowOff>533400</xdr:rowOff>
                  </from>
                  <to>
                    <xdr:col>5</xdr:col>
                    <xdr:colOff>406400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6" name="Check Box 82">
              <controlPr defaultSize="0" autoFill="0" autoLine="0" autoPict="0">
                <anchor moveWithCells="1">
                  <from>
                    <xdr:col>5</xdr:col>
                    <xdr:colOff>482600</xdr:colOff>
                    <xdr:row>4</xdr:row>
                    <xdr:rowOff>25400</xdr:rowOff>
                  </from>
                  <to>
                    <xdr:col>6</xdr:col>
                    <xdr:colOff>609600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7" name="Check Box 83">
              <controlPr defaultSize="0" autoFill="0" autoLine="0" autoPict="0">
                <anchor moveWithCells="1">
                  <from>
                    <xdr:col>5</xdr:col>
                    <xdr:colOff>482600</xdr:colOff>
                    <xdr:row>4</xdr:row>
                    <xdr:rowOff>266700</xdr:rowOff>
                  </from>
                  <to>
                    <xdr:col>6</xdr:col>
                    <xdr:colOff>571500</xdr:colOff>
                    <xdr:row>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8" name="Check Box 84">
              <controlPr defaultSize="0" autoFill="0" autoLine="0" autoPict="0">
                <anchor moveWithCells="1">
                  <from>
                    <xdr:col>5</xdr:col>
                    <xdr:colOff>482600</xdr:colOff>
                    <xdr:row>4</xdr:row>
                    <xdr:rowOff>508000</xdr:rowOff>
                  </from>
                  <to>
                    <xdr:col>6</xdr:col>
                    <xdr:colOff>571500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9" name="Check Box 85">
              <controlPr defaultSize="0" autoFill="0" autoLine="0" autoPict="0">
                <anchor moveWithCells="1">
                  <from>
                    <xdr:col>7</xdr:col>
                    <xdr:colOff>152400</xdr:colOff>
                    <xdr:row>3</xdr:row>
                    <xdr:rowOff>0</xdr:rowOff>
                  </from>
                  <to>
                    <xdr:col>9</xdr:col>
                    <xdr:colOff>495300</xdr:colOff>
                    <xdr:row>4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2023-08-17T20:40:21Z</dcterms:created>
  <dcterms:modified xsi:type="dcterms:W3CDTF">2023-08-17T20:42:47Z</dcterms:modified>
</cp:coreProperties>
</file>