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woca-my.sharepoint.com/personal/tpeace_uwo_ca/Documents/Research Projects/eCampus/Documents/"/>
    </mc:Choice>
  </mc:AlternateContent>
  <xr:revisionPtr revIDLastSave="0" documentId="8_{F26CC7CE-BBF9-4482-A11C-6D7E1A7F328B}" xr6:coauthVersionLast="47" xr6:coauthVersionMax="47" xr10:uidLastSave="{00000000-0000-0000-0000-000000000000}"/>
  <bookViews>
    <workbookView xWindow="-110" yWindow="-110" windowWidth="19420" windowHeight="10300" xr2:uid="{1295D9A9-FA6A-4553-BA07-BE4FB8B993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G7" i="1" s="1"/>
  <c r="B7" i="1"/>
  <c r="B8" i="1" s="1"/>
  <c r="G6" i="1"/>
  <c r="F6" i="1"/>
  <c r="E6" i="1"/>
  <c r="D6" i="1"/>
  <c r="G5" i="1"/>
  <c r="F5" i="1"/>
  <c r="E5" i="1"/>
  <c r="D5" i="1"/>
  <c r="G4" i="1"/>
  <c r="F4" i="1"/>
  <c r="E4" i="1"/>
  <c r="D4" i="1"/>
  <c r="G3" i="1"/>
  <c r="F3" i="1"/>
  <c r="E3" i="1"/>
  <c r="D3" i="1"/>
  <c r="G2" i="1"/>
  <c r="F2" i="1"/>
  <c r="E2" i="1"/>
  <c r="D2" i="1"/>
  <c r="F7" i="1" l="1"/>
  <c r="C8" i="1"/>
  <c r="F8" i="1" s="1"/>
  <c r="G8" i="1"/>
  <c r="E8" i="1"/>
  <c r="D7" i="1"/>
  <c r="E7" i="1"/>
  <c r="D8" i="1"/>
</calcChain>
</file>

<file path=xl/sharedStrings.xml><?xml version="1.0" encoding="utf-8"?>
<sst xmlns="http://schemas.openxmlformats.org/spreadsheetml/2006/main" count="14" uniqueCount="14">
  <si>
    <t>1 to 9</t>
  </si>
  <si>
    <t>10 to 19</t>
  </si>
  <si>
    <t>20 to 29</t>
  </si>
  <si>
    <t>30 to 39</t>
  </si>
  <si>
    <t>40 to 49</t>
  </si>
  <si>
    <t>50 +</t>
  </si>
  <si>
    <t>Total</t>
  </si>
  <si>
    <t>ALL</t>
  </si>
  <si>
    <t>Female</t>
  </si>
  <si>
    <t>Male</t>
  </si>
  <si>
    <t>F % diff</t>
  </si>
  <si>
    <t>M % diff</t>
  </si>
  <si>
    <t>F % pop</t>
  </si>
  <si>
    <t>M % 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</si>
</sst>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1" fillId="0" borderId="0" xfId="0" applyNumberFormat="1" applyFont="1"/>
    <xf numFmtId="0" fontId="1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BC9AC-D8C9-4D6F-AD09-F01D377FE6D8}">
  <dimension ref="A1:G8"/>
  <sheetViews>
    <sheetView tabSelected="1" workbookViewId="0">
      <selection activeCell="L10" sqref="L10"/>
    </sheetView>
  </sheetViews>
  <sheetFormatPr defaultRowHeight="14.5" x14ac:dyDescent="0.35"/>
  <sheetData>
    <row r="1" spans="1:7" x14ac:dyDescent="0.35">
      <c r="A1" s="2" t="s">
        <v>7</v>
      </c>
      <c r="B1" t="s">
        <v>8</v>
      </c>
      <c r="C1" t="s">
        <v>9</v>
      </c>
      <c r="D1" s="2" t="s">
        <v>10</v>
      </c>
      <c r="E1" s="2" t="s">
        <v>11</v>
      </c>
      <c r="F1" s="2" t="s">
        <v>12</v>
      </c>
      <c r="G1" s="2" t="s">
        <v>13</v>
      </c>
    </row>
    <row r="2" spans="1:7" x14ac:dyDescent="0.35">
      <c r="A2" s="1" t="s">
        <v>0</v>
      </c>
      <c r="B2">
        <v>143</v>
      </c>
      <c r="C2">
        <v>120</v>
      </c>
      <c r="D2" s="3">
        <f>B2/(B2+C2)</f>
        <v>0.54372623574144485</v>
      </c>
      <c r="E2" s="3">
        <f>C2/(B2+C2)</f>
        <v>0.45627376425855515</v>
      </c>
      <c r="F2" s="3">
        <f>(B2/836)*100</f>
        <v>17.105263157894736</v>
      </c>
      <c r="G2" s="3">
        <f>(C2/836)*100</f>
        <v>14.354066985645932</v>
      </c>
    </row>
    <row r="3" spans="1:7" x14ac:dyDescent="0.35">
      <c r="A3" s="1" t="s">
        <v>1</v>
      </c>
      <c r="B3">
        <v>100</v>
      </c>
      <c r="C3">
        <v>104</v>
      </c>
      <c r="D3" s="3">
        <f t="shared" ref="D3:D8" si="0">B3/(B3+C3)</f>
        <v>0.49019607843137253</v>
      </c>
      <c r="E3" s="3">
        <f t="shared" ref="E3:E8" si="1">C3/(B3+C3)</f>
        <v>0.50980392156862742</v>
      </c>
      <c r="F3" s="3">
        <f t="shared" ref="F3:G7" si="2">(B3/836)*100</f>
        <v>11.961722488038278</v>
      </c>
      <c r="G3" s="3">
        <f t="shared" si="2"/>
        <v>12.440191387559809</v>
      </c>
    </row>
    <row r="4" spans="1:7" x14ac:dyDescent="0.35">
      <c r="A4" s="1" t="s">
        <v>2</v>
      </c>
      <c r="B4">
        <v>61</v>
      </c>
      <c r="C4">
        <v>72</v>
      </c>
      <c r="D4" s="3">
        <f t="shared" si="0"/>
        <v>0.45864661654135336</v>
      </c>
      <c r="E4" s="3">
        <f t="shared" si="1"/>
        <v>0.54135338345864659</v>
      </c>
      <c r="F4" s="3">
        <f t="shared" si="2"/>
        <v>7.2966507177033497</v>
      </c>
      <c r="G4" s="3">
        <f t="shared" si="2"/>
        <v>8.6124401913875595</v>
      </c>
    </row>
    <row r="5" spans="1:7" x14ac:dyDescent="0.35">
      <c r="A5" s="1" t="s">
        <v>3</v>
      </c>
      <c r="B5">
        <v>53</v>
      </c>
      <c r="C5">
        <v>47</v>
      </c>
      <c r="D5" s="3">
        <f t="shared" si="0"/>
        <v>0.53</v>
      </c>
      <c r="E5" s="3">
        <f t="shared" si="1"/>
        <v>0.47</v>
      </c>
      <c r="F5" s="3">
        <f t="shared" si="2"/>
        <v>6.339712918660287</v>
      </c>
      <c r="G5" s="3">
        <f t="shared" si="2"/>
        <v>5.6220095693779903</v>
      </c>
    </row>
    <row r="6" spans="1:7" x14ac:dyDescent="0.35">
      <c r="A6" s="1" t="s">
        <v>4</v>
      </c>
      <c r="B6">
        <v>33</v>
      </c>
      <c r="C6">
        <v>22</v>
      </c>
      <c r="D6" s="3">
        <f t="shared" si="0"/>
        <v>0.6</v>
      </c>
      <c r="E6" s="3">
        <f t="shared" si="1"/>
        <v>0.4</v>
      </c>
      <c r="F6" s="3">
        <f t="shared" si="2"/>
        <v>3.9473684210526314</v>
      </c>
      <c r="G6" s="3">
        <f t="shared" si="2"/>
        <v>2.6315789473684208</v>
      </c>
    </row>
    <row r="7" spans="1:7" x14ac:dyDescent="0.35">
      <c r="A7" s="1" t="s">
        <v>5</v>
      </c>
      <c r="B7">
        <f>26+7+6</f>
        <v>39</v>
      </c>
      <c r="C7">
        <f>23+11+8</f>
        <v>42</v>
      </c>
      <c r="D7" s="3">
        <f t="shared" si="0"/>
        <v>0.48148148148148145</v>
      </c>
      <c r="E7" s="3">
        <f t="shared" si="1"/>
        <v>0.51851851851851849</v>
      </c>
      <c r="F7" s="3">
        <f t="shared" si="2"/>
        <v>4.6650717703349285</v>
      </c>
      <c r="G7" s="3">
        <f t="shared" si="2"/>
        <v>5.0239234449760763</v>
      </c>
    </row>
    <row r="8" spans="1:7" x14ac:dyDescent="0.35">
      <c r="A8" t="s">
        <v>6</v>
      </c>
      <c r="B8">
        <f>SUM(B2:B7)</f>
        <v>429</v>
      </c>
      <c r="C8">
        <f>SUM(C2:C7)</f>
        <v>407</v>
      </c>
      <c r="D8" s="3">
        <f t="shared" si="0"/>
        <v>0.51315789473684215</v>
      </c>
      <c r="E8" s="3">
        <f t="shared" si="1"/>
        <v>0.48684210526315791</v>
      </c>
      <c r="F8" s="3">
        <f>(B8/(B8+C8))*100</f>
        <v>51.315789473684212</v>
      </c>
      <c r="G8" s="3">
        <f>(C8/(B8+C8))*100</f>
        <v>48.684210526315788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Peace</dc:creator>
  <cp:lastModifiedBy>Thomas Peace</cp:lastModifiedBy>
  <dcterms:created xsi:type="dcterms:W3CDTF">2023-01-05T16:12:53Z</dcterms:created>
  <dcterms:modified xsi:type="dcterms:W3CDTF">2023-01-05T16:18:29Z</dcterms:modified>
</cp:coreProperties>
</file>