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Clean Copy\"/>
    </mc:Choice>
  </mc:AlternateContent>
  <xr:revisionPtr revIDLastSave="0" documentId="13_ncr:1_{49DEFC27-8AD5-4258-B578-CF5CF1E5A766}" xr6:coauthVersionLast="36" xr6:coauthVersionMax="36" xr10:uidLastSave="{00000000-0000-0000-0000-000000000000}"/>
  <bookViews>
    <workbookView xWindow="1932" yWindow="0" windowWidth="26868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J41" i="1" l="1"/>
  <c r="H40" i="1" l="1"/>
  <c r="J40" i="1" s="1"/>
  <c r="H39" i="1"/>
  <c r="J39" i="1" s="1"/>
  <c r="H38" i="1"/>
  <c r="J38" i="1" s="1"/>
  <c r="H33" i="1" l="1"/>
  <c r="J33" i="1" s="1"/>
  <c r="H24" i="1"/>
  <c r="J24" i="1" s="1"/>
  <c r="H23" i="1"/>
  <c r="J23" i="1" s="1"/>
  <c r="H25" i="1"/>
  <c r="J25" i="1" s="1"/>
  <c r="H17" i="1"/>
  <c r="J17" i="1" s="1"/>
  <c r="H15" i="1"/>
  <c r="J15" i="1" s="1"/>
  <c r="H16" i="1"/>
  <c r="J16" i="1" s="1"/>
  <c r="H10" i="1"/>
  <c r="J10" i="1" s="1"/>
  <c r="H11" i="1"/>
  <c r="J11" i="1" s="1"/>
  <c r="H22" i="1"/>
  <c r="J22" i="1" s="1"/>
  <c r="H26" i="1"/>
  <c r="J26" i="1" s="1"/>
  <c r="H20" i="1"/>
  <c r="J20" i="1" s="1"/>
  <c r="H21" i="1"/>
  <c r="J21" i="1" s="1"/>
  <c r="H30" i="1"/>
  <c r="J30" i="1" s="1"/>
  <c r="H32" i="1"/>
  <c r="J32" i="1" s="1"/>
  <c r="H31" i="1"/>
  <c r="J31" i="1" s="1"/>
  <c r="H34" i="1"/>
  <c r="J34" i="1" s="1"/>
  <c r="J35" i="1"/>
  <c r="J36" i="1" l="1"/>
  <c r="J28" i="1"/>
  <c r="J18" i="1"/>
  <c r="J43" i="1" l="1"/>
</calcChain>
</file>

<file path=xl/sharedStrings.xml><?xml version="1.0" encoding="utf-8"?>
<sst xmlns="http://schemas.openxmlformats.org/spreadsheetml/2006/main" count="113" uniqueCount="100">
  <si>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</si>
  <si>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</si>
  <si>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</si>
  <si>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</si>
  <si>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</si>
  <si>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</si>
  <si>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</si>
  <si>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</si>
  <si>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>Semester 4</t>
  </si>
  <si>
    <t xml:space="preserve">Total Program Hours: </t>
  </si>
  <si>
    <t>Total</t>
  </si>
  <si>
    <t xml:space="preserve">Total 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</si>
  <si>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</si>
  <si>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</si>
  <si>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</si>
  <si>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</si>
  <si>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</si>
  <si>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</si>
  <si>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</si>
  <si>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</si>
  <si>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</si>
  <si>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</si>
  <si>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</si>
  <si>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</si>
  <si>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</si>
  <si>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</si>
  <si>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</si>
  <si>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</si>
  <si>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</si>
  <si>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</si>
  <si>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t xml:space="preserve">Course Delivery    ODL=Online  BLD=Blended    HYB = Hybrid     </t>
  </si>
  <si>
    <t>The School of Hospitality, Tourism &amp; Culinary Arts</t>
  </si>
  <si>
    <t>Introduction to Hospitality Operations</t>
  </si>
  <si>
    <t>Introduction to Computers</t>
  </si>
  <si>
    <t>College Communications 1</t>
  </si>
  <si>
    <t>GNED</t>
  </si>
  <si>
    <t>General Education Elective</t>
  </si>
  <si>
    <t>Food Theory</t>
  </si>
  <si>
    <t>Rooms Operations I</t>
  </si>
  <si>
    <t>Human Resources</t>
  </si>
  <si>
    <t>Restaurant Operations</t>
  </si>
  <si>
    <t>Introduction to Hospitality Accounting</t>
  </si>
  <si>
    <t>Introduction to Hospitality Sales and Marketing</t>
  </si>
  <si>
    <t>College Communications 2</t>
  </si>
  <si>
    <t>COMM160/161=P</t>
  </si>
  <si>
    <t>Global Citizenship: From Social Analysis to Social Action</t>
  </si>
  <si>
    <t>Principles of Hospitality Management</t>
  </si>
  <si>
    <t>Hospitality Sales and Revenue Management</t>
  </si>
  <si>
    <t>Rooms Operations II</t>
  </si>
  <si>
    <t>Principles of Food, Beverage and Labour Cost Controls</t>
  </si>
  <si>
    <t>Risk Management</t>
  </si>
  <si>
    <t>ODL</t>
  </si>
  <si>
    <t>BLD</t>
  </si>
  <si>
    <r>
      <t xml:space="preserve"> Minimum  Grade  Required: </t>
    </r>
    <r>
      <rPr>
        <b/>
        <sz val="10"/>
        <color rgb="FFFF0000"/>
        <rFont val="Calibri"/>
        <family val="2"/>
        <scheme val="minor"/>
      </rPr>
      <t>C</t>
    </r>
  </si>
  <si>
    <t>Progress</t>
  </si>
  <si>
    <t>COMM 160/161</t>
  </si>
  <si>
    <t>COMM 170/171</t>
  </si>
  <si>
    <t>GNED 500</t>
  </si>
  <si>
    <t>Career and Leadership Development</t>
  </si>
  <si>
    <t>Hospitality Management Career Preparation</t>
  </si>
  <si>
    <r>
      <rPr>
        <b/>
        <sz val="10"/>
        <color indexed="10"/>
        <rFont val="Wingdings 2"/>
        <family val="1"/>
        <charset val="2"/>
      </rPr>
      <t>²</t>
    </r>
    <r>
      <rPr>
        <sz val="10"/>
        <color theme="1"/>
        <rFont val="Calibri"/>
        <family val="2"/>
        <scheme val="minor"/>
      </rPr>
      <t>This course may be offered in one of the following modalities (Online, Hybrid or Blended)</t>
    </r>
  </si>
  <si>
    <t>Professional Service Experience</t>
  </si>
  <si>
    <t>Work Integrated Learning: Hotel Operations</t>
  </si>
  <si>
    <t>HOSP 111</t>
  </si>
  <si>
    <t>HOSP 101</t>
  </si>
  <si>
    <t>HOSP 122</t>
  </si>
  <si>
    <t>HOSP 102</t>
  </si>
  <si>
    <t>HOSP 105</t>
  </si>
  <si>
    <t>HOSP 103</t>
  </si>
  <si>
    <t>HOSP 201</t>
  </si>
  <si>
    <t>HOSP 111=P</t>
  </si>
  <si>
    <t>HOSP 210</t>
  </si>
  <si>
    <t>HOSP 222</t>
  </si>
  <si>
    <t>HOSP 102=P HOSP 122=P</t>
  </si>
  <si>
    <t>HOSP 215</t>
  </si>
  <si>
    <t>HOSP 204</t>
  </si>
  <si>
    <t>HOSP 220</t>
  </si>
  <si>
    <t>HOSP 304</t>
  </si>
  <si>
    <t>HOSP 204=P</t>
  </si>
  <si>
    <t>HOSP 301</t>
  </si>
  <si>
    <t>HOSP 201=P</t>
  </si>
  <si>
    <t>HOSP 320</t>
  </si>
  <si>
    <t>HOSP 322</t>
  </si>
  <si>
    <t>HOSP 307</t>
  </si>
  <si>
    <t>HOSP 314</t>
  </si>
  <si>
    <t>HOSP 444</t>
  </si>
  <si>
    <t>HOSP 400</t>
  </si>
  <si>
    <t>HOSP 307=P</t>
  </si>
  <si>
    <t>Event Operations</t>
  </si>
  <si>
    <t>Fall 2022</t>
  </si>
  <si>
    <t>Winter 2023</t>
  </si>
  <si>
    <t xml:space="preserve">HOSP 307=P </t>
  </si>
  <si>
    <t xml:space="preserve">Health &amp; Safety Certifications for Hospitality </t>
  </si>
  <si>
    <t>Hospitality - Hotel Operations Management - Compressed</t>
  </si>
  <si>
    <t>Restaurant and Bar Service</t>
  </si>
  <si>
    <t>Summer 2023</t>
  </si>
  <si>
    <t>Fall 2023</t>
  </si>
  <si>
    <t>Department Code:</t>
  </si>
  <si>
    <t>HOSP 210=P</t>
  </si>
  <si>
    <t>March 15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</si>
</sst>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10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2" applyNumberFormat="0" applyFill="0" applyAlignment="0" applyProtection="0"/>
  </cellStyleXfs>
  <cellXfs count="93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2" borderId="4" xfId="1" applyBorder="1" applyAlignment="1">
      <alignment vertical="center"/>
    </xf>
    <xf numFmtId="0" fontId="5" fillId="3" borderId="3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2" fillId="2" borderId="4" xfId="1" applyFont="1" applyBorder="1" applyAlignment="1">
      <alignment vertical="center"/>
    </xf>
    <xf numFmtId="0" fontId="1" fillId="3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4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5" fillId="0" borderId="3" xfId="0" applyFont="1" applyFill="1" applyBorder="1"/>
    <xf numFmtId="0" fontId="0" fillId="0" borderId="0" xfId="0" applyFill="1"/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4" borderId="3" xfId="3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30480</xdr:rowOff>
        </xdr:from>
        <xdr:to>
          <xdr:col>1</xdr:col>
          <xdr:colOff>594360</xdr:colOff>
          <xdr:row>4</xdr:row>
          <xdr:rowOff>251460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1889760</xdr:colOff>
          <xdr:row>4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213360</xdr:colOff>
          <xdr:row>2</xdr:row>
          <xdr:rowOff>213360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327660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99060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</xdr:row>
          <xdr:rowOff>7620</xdr:rowOff>
        </xdr:from>
        <xdr:to>
          <xdr:col>7</xdr:col>
          <xdr:colOff>137160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342900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220980</xdr:rowOff>
        </xdr:from>
        <xdr:to>
          <xdr:col>1</xdr:col>
          <xdr:colOff>784860</xdr:colOff>
          <xdr:row>4</xdr:row>
          <xdr:rowOff>441960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670560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1927860</xdr:colOff>
          <xdr:row>4</xdr:row>
          <xdr:rowOff>441960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30480</xdr:rowOff>
        </xdr:from>
        <xdr:to>
          <xdr:col>5</xdr:col>
          <xdr:colOff>289560</xdr:colOff>
          <xdr:row>4</xdr:row>
          <xdr:rowOff>251460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327660</xdr:colOff>
          <xdr:row>4</xdr:row>
          <xdr:rowOff>518160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403860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30480</xdr:rowOff>
        </xdr:from>
        <xdr:to>
          <xdr:col>6</xdr:col>
          <xdr:colOff>609600</xdr:colOff>
          <xdr:row>4</xdr:row>
          <xdr:rowOff>251460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266700</xdr:rowOff>
        </xdr:from>
        <xdr:to>
          <xdr:col>6</xdr:col>
          <xdr:colOff>571500</xdr:colOff>
          <xdr:row>4</xdr:row>
          <xdr:rowOff>518160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502920</xdr:rowOff>
        </xdr:from>
        <xdr:to>
          <xdr:col>6</xdr:col>
          <xdr:colOff>571500</xdr:colOff>
          <xdr:row>5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158750</xdr:colOff>
      <xdr:row>49</xdr:row>
      <xdr:rowOff>171450</xdr:rowOff>
    </xdr:from>
    <xdr:to>
      <xdr:col>1</xdr:col>
      <xdr:colOff>1921510</xdr:colOff>
      <xdr:row>50</xdr:row>
      <xdr:rowOff>474597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3030200"/>
          <a:ext cx="1758950" cy="496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127"/>
  <sheetViews>
    <sheetView tabSelected="1" zoomScaleNormal="100" workbookViewId="0">
      <selection activeCell="M32" sqref="M32"/>
    </sheetView>
  </sheetViews>
  <sheetFormatPr defaultColWidth="8.6640625" defaultRowHeight="14.4" x14ac:dyDescent="0.3"/>
  <cols>
    <col min="1" max="1" width="12.88671875" style="16" customWidth="1"/>
    <col min="2" max="2" width="29.44140625" style="16" customWidth="1"/>
    <col min="3" max="3" width="13.33203125" style="16" customWidth="1"/>
    <col min="4" max="4" width="6.33203125" style="16" customWidth="1"/>
    <col min="5" max="5" width="7.33203125" style="16" customWidth="1"/>
    <col min="6" max="6" width="9.109375" style="16" customWidth="1"/>
    <col min="7" max="7" width="11.44140625" style="16" customWidth="1"/>
    <col min="8" max="8" width="9.44140625" style="16" customWidth="1"/>
    <col min="9" max="9" width="8.109375" style="16" customWidth="1"/>
    <col min="10" max="10" width="11" style="16" customWidth="1"/>
    <col min="11" max="11" width="25" style="12" bestFit="1" customWidth="1"/>
    <col min="12" max="12" width="9.109375" style="12"/>
    <col min="13" max="13" width="13.44140625" style="12" customWidth="1"/>
    <col min="14" max="14" width="9.44140625" style="12" customWidth="1"/>
    <col min="15" max="16" width="9.109375" style="12"/>
    <col min="17" max="17" width="8.44140625" style="12" customWidth="1"/>
    <col min="18" max="18" width="16.33203125" style="12" customWidth="1"/>
    <col min="19" max="28" width="8.44140625" style="12" customWidth="1"/>
    <col min="29" max="16384" width="8.6640625" style="16"/>
  </cols>
  <sheetData>
    <row r="1" spans="1:60" ht="25.8" x14ac:dyDescent="0.3">
      <c r="A1" s="74" t="s">
        <v>25</v>
      </c>
      <c r="B1" s="74"/>
      <c r="C1" s="74"/>
      <c r="D1" s="74"/>
      <c r="E1" s="74"/>
      <c r="F1" s="74"/>
      <c r="G1" s="74"/>
      <c r="H1" s="74"/>
      <c r="I1" s="74"/>
      <c r="J1" s="74"/>
    </row>
    <row r="2" spans="1:60" s="31" customFormat="1" ht="39.75" customHeight="1" x14ac:dyDescent="0.3">
      <c r="A2" s="2" t="s">
        <v>5</v>
      </c>
      <c r="B2" s="11" t="s">
        <v>31</v>
      </c>
      <c r="C2" s="75" t="s">
        <v>6</v>
      </c>
      <c r="D2" s="76"/>
      <c r="E2" s="77">
        <v>1887</v>
      </c>
      <c r="F2" s="78"/>
      <c r="G2" s="78"/>
      <c r="H2" s="78"/>
      <c r="I2" s="78"/>
      <c r="J2" s="7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60" s="31" customFormat="1" ht="18" customHeight="1" x14ac:dyDescent="0.3">
      <c r="A3" s="86" t="s">
        <v>16</v>
      </c>
      <c r="B3" s="90" t="s">
        <v>93</v>
      </c>
      <c r="C3" s="86" t="s">
        <v>14</v>
      </c>
      <c r="D3" s="87"/>
      <c r="E3" s="80"/>
      <c r="F3" s="81"/>
      <c r="G3" s="81"/>
      <c r="H3" s="81"/>
      <c r="I3" s="81"/>
      <c r="J3" s="82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60" s="31" customFormat="1" ht="32.25" customHeight="1" x14ac:dyDescent="0.3">
      <c r="A4" s="88"/>
      <c r="B4" s="91"/>
      <c r="C4" s="88"/>
      <c r="D4" s="89"/>
      <c r="E4" s="83"/>
      <c r="F4" s="84"/>
      <c r="G4" s="84"/>
      <c r="H4" s="84"/>
      <c r="I4" s="84"/>
      <c r="J4" s="85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60" s="31" customFormat="1" ht="57.75" customHeight="1" x14ac:dyDescent="0.3">
      <c r="A5" s="8" t="s">
        <v>26</v>
      </c>
      <c r="B5" s="6"/>
      <c r="C5" s="86" t="s">
        <v>29</v>
      </c>
      <c r="D5" s="87"/>
      <c r="E5" s="92"/>
      <c r="F5" s="71"/>
      <c r="G5" s="71"/>
      <c r="H5" s="71"/>
      <c r="I5" s="71"/>
      <c r="J5" s="72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s="31" customFormat="1" ht="22.5" customHeight="1" x14ac:dyDescent="0.3">
      <c r="A6" s="7" t="s">
        <v>23</v>
      </c>
      <c r="B6" s="29" t="s">
        <v>54</v>
      </c>
      <c r="C6" s="70" t="s">
        <v>97</v>
      </c>
      <c r="D6" s="70"/>
      <c r="E6" s="71">
        <v>3204</v>
      </c>
      <c r="F6" s="71"/>
      <c r="G6" s="71"/>
      <c r="H6" s="71"/>
      <c r="I6" s="71"/>
      <c r="J6" s="72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s="31" customFormat="1" ht="24" customHeight="1" x14ac:dyDescent="0.3">
      <c r="A7" s="2" t="s">
        <v>13</v>
      </c>
      <c r="B7" s="50" t="s">
        <v>89</v>
      </c>
      <c r="C7" s="51"/>
      <c r="D7" s="51"/>
      <c r="E7" s="51"/>
      <c r="F7" s="51"/>
      <c r="G7" s="51"/>
      <c r="H7" s="51"/>
      <c r="I7" s="51"/>
      <c r="J7" s="52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s="1" customFormat="1" ht="69" x14ac:dyDescent="0.3">
      <c r="A8" s="5" t="s">
        <v>0</v>
      </c>
      <c r="B8" s="5" t="s">
        <v>1</v>
      </c>
      <c r="C8" s="5" t="s">
        <v>15</v>
      </c>
      <c r="D8" s="5" t="s">
        <v>2</v>
      </c>
      <c r="E8" s="5" t="s">
        <v>3</v>
      </c>
      <c r="F8" s="5" t="s">
        <v>20</v>
      </c>
      <c r="G8" s="10" t="s">
        <v>30</v>
      </c>
      <c r="H8" s="5" t="s">
        <v>21</v>
      </c>
      <c r="I8" s="5" t="s">
        <v>22</v>
      </c>
      <c r="J8" s="5" t="s">
        <v>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0" ht="14.4" customHeight="1" x14ac:dyDescent="0.3">
      <c r="A9" s="9" t="s">
        <v>24</v>
      </c>
      <c r="B9" s="50" t="s">
        <v>89</v>
      </c>
      <c r="C9" s="51"/>
      <c r="D9" s="51"/>
      <c r="E9" s="51"/>
      <c r="F9" s="51"/>
      <c r="G9" s="51"/>
      <c r="H9" s="51"/>
      <c r="I9" s="51"/>
      <c r="J9" s="5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1:60" s="19" customFormat="1" x14ac:dyDescent="0.3">
      <c r="A10" s="3" t="s">
        <v>55</v>
      </c>
      <c r="B10" s="13" t="s">
        <v>34</v>
      </c>
      <c r="C10" s="3"/>
      <c r="D10" s="3"/>
      <c r="E10" s="3">
        <v>3</v>
      </c>
      <c r="F10" s="3"/>
      <c r="G10" s="3"/>
      <c r="H10" s="3">
        <f>SUM(E10:G10)</f>
        <v>3</v>
      </c>
      <c r="I10" s="3">
        <v>14</v>
      </c>
      <c r="J10" s="3">
        <f>H10*I10</f>
        <v>42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s="22" customFormat="1" ht="27.6" x14ac:dyDescent="0.3">
      <c r="A11" s="3" t="s">
        <v>35</v>
      </c>
      <c r="B11" s="13" t="s">
        <v>36</v>
      </c>
      <c r="C11" s="3"/>
      <c r="D11" s="3"/>
      <c r="E11" s="3">
        <v>3</v>
      </c>
      <c r="F11" s="3"/>
      <c r="G11" s="3"/>
      <c r="H11" s="3">
        <f>SUM(E11:G11)</f>
        <v>3</v>
      </c>
      <c r="I11" s="3">
        <v>14</v>
      </c>
      <c r="J11" s="3">
        <f>H11*I11</f>
        <v>42</v>
      </c>
      <c r="K11" s="44"/>
      <c r="L11" s="44"/>
      <c r="M11" s="44"/>
      <c r="N11" s="44"/>
      <c r="O11" s="44"/>
      <c r="P11" s="44"/>
      <c r="Q11" s="44"/>
      <c r="R11" s="44"/>
    </row>
    <row r="12" spans="1:60" s="19" customFormat="1" x14ac:dyDescent="0.3">
      <c r="A12" s="36" t="s">
        <v>64</v>
      </c>
      <c r="B12" s="37" t="s">
        <v>33</v>
      </c>
      <c r="C12" s="36"/>
      <c r="D12" s="36"/>
      <c r="E12" s="36">
        <v>3</v>
      </c>
      <c r="F12" s="36"/>
      <c r="G12" s="36" t="s">
        <v>51</v>
      </c>
      <c r="H12" s="36">
        <v>3</v>
      </c>
      <c r="I12" s="36">
        <v>14</v>
      </c>
      <c r="J12" s="36">
        <v>42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pans="1:60" s="19" customFormat="1" ht="27.6" customHeight="1" x14ac:dyDescent="0.3">
      <c r="A13" s="36" t="s">
        <v>66</v>
      </c>
      <c r="B13" s="47" t="s">
        <v>92</v>
      </c>
      <c r="C13" s="38"/>
      <c r="D13" s="38"/>
      <c r="E13" s="38">
        <v>2</v>
      </c>
      <c r="F13" s="38"/>
      <c r="G13" s="38" t="s">
        <v>52</v>
      </c>
      <c r="H13" s="38">
        <v>2</v>
      </c>
      <c r="I13" s="38">
        <v>14</v>
      </c>
      <c r="J13" s="38">
        <v>28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pans="1:60" s="19" customFormat="1" x14ac:dyDescent="0.3">
      <c r="A14" s="38" t="s">
        <v>68</v>
      </c>
      <c r="B14" s="37" t="s">
        <v>61</v>
      </c>
      <c r="C14" s="36"/>
      <c r="D14" s="36"/>
      <c r="E14" s="36">
        <v>2</v>
      </c>
      <c r="F14" s="36"/>
      <c r="G14" s="36"/>
      <c r="H14" s="36">
        <v>2</v>
      </c>
      <c r="I14" s="36">
        <v>14</v>
      </c>
      <c r="J14" s="36">
        <v>28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s="19" customFormat="1" x14ac:dyDescent="0.3">
      <c r="A15" s="36" t="s">
        <v>67</v>
      </c>
      <c r="B15" s="37" t="s">
        <v>37</v>
      </c>
      <c r="C15" s="36"/>
      <c r="D15" s="36"/>
      <c r="E15" s="46">
        <v>2</v>
      </c>
      <c r="F15" s="36"/>
      <c r="G15" s="36" t="s">
        <v>51</v>
      </c>
      <c r="H15" s="36">
        <f>SUM(D15:F15)</f>
        <v>2</v>
      </c>
      <c r="I15" s="36">
        <v>14</v>
      </c>
      <c r="J15" s="36">
        <f>H15*I15</f>
        <v>28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21" customHeight="1" x14ac:dyDescent="0.3">
      <c r="A16" s="36" t="s">
        <v>63</v>
      </c>
      <c r="B16" s="37" t="s">
        <v>32</v>
      </c>
      <c r="C16" s="36"/>
      <c r="D16" s="36"/>
      <c r="E16" s="36">
        <v>3</v>
      </c>
      <c r="F16" s="36"/>
      <c r="G16" s="36"/>
      <c r="H16" s="36">
        <f>SUM(E16:G16)</f>
        <v>3</v>
      </c>
      <c r="I16" s="36">
        <v>14</v>
      </c>
      <c r="J16" s="36">
        <f>H16*I16</f>
        <v>42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60" ht="23.4" customHeight="1" x14ac:dyDescent="0.3">
      <c r="A17" s="36" t="s">
        <v>65</v>
      </c>
      <c r="B17" s="37" t="s">
        <v>94</v>
      </c>
      <c r="C17" s="36"/>
      <c r="D17" s="36">
        <v>4</v>
      </c>
      <c r="E17" s="45"/>
      <c r="F17" s="36"/>
      <c r="G17" s="36"/>
      <c r="H17" s="36">
        <f>SUM(D17:F17)</f>
        <v>4</v>
      </c>
      <c r="I17" s="36">
        <v>14</v>
      </c>
      <c r="J17" s="36">
        <f>H17*I17</f>
        <v>56</v>
      </c>
      <c r="K17" s="22"/>
      <c r="L17" s="22"/>
      <c r="M17" s="22"/>
      <c r="N17" s="2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1:60" ht="14.4" customHeight="1" x14ac:dyDescent="0.3">
      <c r="A18" s="15"/>
      <c r="B18" s="15"/>
      <c r="C18" s="15"/>
      <c r="D18" s="15"/>
      <c r="E18" s="15"/>
      <c r="F18" s="15"/>
      <c r="G18" s="15"/>
      <c r="H18" s="15"/>
      <c r="I18" s="14" t="s">
        <v>10</v>
      </c>
      <c r="J18" s="15">
        <f>SUM(J10:J17)</f>
        <v>308</v>
      </c>
      <c r="K18" s="22"/>
      <c r="L18" s="22"/>
      <c r="M18" s="22"/>
      <c r="N18" s="2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1:60" ht="14.4" customHeight="1" x14ac:dyDescent="0.3">
      <c r="A19" s="9" t="s">
        <v>28</v>
      </c>
      <c r="B19" s="71" t="s">
        <v>90</v>
      </c>
      <c r="C19" s="71"/>
      <c r="D19" s="71"/>
      <c r="E19" s="71"/>
      <c r="F19" s="71"/>
      <c r="G19" s="71"/>
      <c r="H19" s="71"/>
      <c r="I19" s="71"/>
      <c r="J19" s="7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1:60" s="22" customFormat="1" ht="13.8" x14ac:dyDescent="0.3">
      <c r="A20" s="3" t="s">
        <v>56</v>
      </c>
      <c r="B20" s="13" t="s">
        <v>43</v>
      </c>
      <c r="C20" s="3" t="s">
        <v>44</v>
      </c>
      <c r="D20" s="3"/>
      <c r="E20" s="3">
        <v>3</v>
      </c>
      <c r="F20" s="3"/>
      <c r="G20" s="12"/>
      <c r="H20" s="3">
        <f t="shared" ref="H20:H26" si="0">SUM(D20:F20)</f>
        <v>3</v>
      </c>
      <c r="I20" s="3">
        <v>14</v>
      </c>
      <c r="J20" s="3">
        <f t="shared" ref="J20:J26" si="1">H20*I20</f>
        <v>42</v>
      </c>
    </row>
    <row r="21" spans="1:60" s="22" customFormat="1" ht="13.8" x14ac:dyDescent="0.3">
      <c r="A21" s="36" t="s">
        <v>35</v>
      </c>
      <c r="B21" s="37" t="s">
        <v>36</v>
      </c>
      <c r="C21" s="36"/>
      <c r="D21" s="36"/>
      <c r="E21" s="36">
        <v>3</v>
      </c>
      <c r="F21" s="36"/>
      <c r="G21" s="36"/>
      <c r="H21" s="36">
        <f t="shared" si="0"/>
        <v>3</v>
      </c>
      <c r="I21" s="36">
        <v>14</v>
      </c>
      <c r="J21" s="36">
        <f t="shared" si="1"/>
        <v>42</v>
      </c>
    </row>
    <row r="22" spans="1:60" s="22" customFormat="1" ht="13.8" x14ac:dyDescent="0.3">
      <c r="A22" s="36" t="s">
        <v>69</v>
      </c>
      <c r="B22" s="37" t="s">
        <v>38</v>
      </c>
      <c r="C22" s="36" t="s">
        <v>70</v>
      </c>
      <c r="D22" s="36"/>
      <c r="E22" s="36">
        <v>3</v>
      </c>
      <c r="F22" s="36"/>
      <c r="G22" s="36"/>
      <c r="H22" s="36">
        <f t="shared" si="0"/>
        <v>3</v>
      </c>
      <c r="I22" s="36">
        <v>14</v>
      </c>
      <c r="J22" s="36">
        <f t="shared" si="1"/>
        <v>42</v>
      </c>
    </row>
    <row r="23" spans="1:60" s="22" customFormat="1" ht="27.6" x14ac:dyDescent="0.3">
      <c r="A23" s="36" t="s">
        <v>75</v>
      </c>
      <c r="B23" s="37" t="s">
        <v>42</v>
      </c>
      <c r="C23" s="36"/>
      <c r="D23" s="36"/>
      <c r="E23" s="36">
        <v>3</v>
      </c>
      <c r="F23" s="36"/>
      <c r="G23" s="36" t="s">
        <v>52</v>
      </c>
      <c r="H23" s="36">
        <f t="shared" si="0"/>
        <v>3</v>
      </c>
      <c r="I23" s="36">
        <v>14</v>
      </c>
      <c r="J23" s="36">
        <f t="shared" si="1"/>
        <v>42</v>
      </c>
    </row>
    <row r="24" spans="1:60" s="22" customFormat="1" ht="13.8" x14ac:dyDescent="0.3">
      <c r="A24" s="36" t="s">
        <v>71</v>
      </c>
      <c r="B24" s="39" t="s">
        <v>39</v>
      </c>
      <c r="C24" s="36"/>
      <c r="D24" s="36"/>
      <c r="E24" s="36">
        <v>3</v>
      </c>
      <c r="F24" s="36"/>
      <c r="G24" s="36"/>
      <c r="H24" s="36">
        <f t="shared" si="0"/>
        <v>3</v>
      </c>
      <c r="I24" s="36">
        <v>14</v>
      </c>
      <c r="J24" s="36">
        <f t="shared" si="1"/>
        <v>42</v>
      </c>
    </row>
    <row r="25" spans="1:60" s="22" customFormat="1" ht="27.6" x14ac:dyDescent="0.3">
      <c r="A25" s="36" t="s">
        <v>74</v>
      </c>
      <c r="B25" s="39" t="s">
        <v>41</v>
      </c>
      <c r="C25" s="46"/>
      <c r="D25" s="36"/>
      <c r="E25" s="36">
        <v>3</v>
      </c>
      <c r="F25" s="36"/>
      <c r="G25" s="36" t="s">
        <v>52</v>
      </c>
      <c r="H25" s="36">
        <f t="shared" si="0"/>
        <v>3</v>
      </c>
      <c r="I25" s="36">
        <v>14</v>
      </c>
      <c r="J25" s="36">
        <f t="shared" si="1"/>
        <v>42</v>
      </c>
    </row>
    <row r="26" spans="1:60" s="12" customFormat="1" ht="27.6" x14ac:dyDescent="0.3">
      <c r="A26" s="36" t="s">
        <v>72</v>
      </c>
      <c r="B26" s="37" t="s">
        <v>40</v>
      </c>
      <c r="C26" s="37" t="s">
        <v>73</v>
      </c>
      <c r="D26" s="36">
        <v>4</v>
      </c>
      <c r="E26" s="36"/>
      <c r="F26" s="36"/>
      <c r="G26" s="46"/>
      <c r="H26" s="36">
        <f t="shared" si="0"/>
        <v>4</v>
      </c>
      <c r="I26" s="36">
        <v>14</v>
      </c>
      <c r="J26" s="36">
        <f t="shared" si="1"/>
        <v>56</v>
      </c>
    </row>
    <row r="27" spans="1:60" s="19" customFormat="1" ht="21" customHeight="1" x14ac:dyDescent="0.3">
      <c r="A27" s="36" t="s">
        <v>83</v>
      </c>
      <c r="B27" s="37" t="s">
        <v>59</v>
      </c>
      <c r="C27" s="48" t="s">
        <v>98</v>
      </c>
      <c r="D27" s="36"/>
      <c r="E27" s="36">
        <v>2</v>
      </c>
      <c r="F27" s="36"/>
      <c r="G27" s="36"/>
      <c r="H27" s="36">
        <v>2</v>
      </c>
      <c r="I27" s="36">
        <v>14</v>
      </c>
      <c r="J27" s="36">
        <v>28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</row>
    <row r="28" spans="1:60" s="20" customFormat="1" ht="14.4" customHeight="1" x14ac:dyDescent="0.3">
      <c r="A28" s="15"/>
      <c r="B28" s="15"/>
      <c r="C28" s="15"/>
      <c r="D28" s="15"/>
      <c r="E28" s="15"/>
      <c r="F28" s="15"/>
      <c r="G28" s="15"/>
      <c r="H28" s="15"/>
      <c r="I28" s="14" t="s">
        <v>11</v>
      </c>
      <c r="J28" s="15">
        <f>SUM(J20:J27)</f>
        <v>336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60" ht="14.4" customHeight="1" x14ac:dyDescent="0.3">
      <c r="A29" s="4" t="s">
        <v>7</v>
      </c>
      <c r="B29" s="71" t="s">
        <v>95</v>
      </c>
      <c r="C29" s="71"/>
      <c r="D29" s="71"/>
      <c r="E29" s="71"/>
      <c r="F29" s="71"/>
      <c r="G29" s="71"/>
      <c r="H29" s="71"/>
      <c r="I29" s="71"/>
      <c r="J29" s="7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</row>
    <row r="30" spans="1:60" s="19" customFormat="1" ht="27.6" x14ac:dyDescent="0.3">
      <c r="A30" s="36" t="s">
        <v>76</v>
      </c>
      <c r="B30" s="37" t="s">
        <v>46</v>
      </c>
      <c r="C30" s="36"/>
      <c r="D30" s="36"/>
      <c r="E30" s="36">
        <v>3</v>
      </c>
      <c r="F30" s="22"/>
      <c r="G30" s="36" t="s">
        <v>51</v>
      </c>
      <c r="H30" s="36">
        <f t="shared" ref="H30" si="2">SUM(E30:G30)</f>
        <v>3</v>
      </c>
      <c r="I30" s="36">
        <v>14</v>
      </c>
      <c r="J30" s="36">
        <f t="shared" ref="J30" si="3">H30*I30</f>
        <v>42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spans="1:60" s="19" customFormat="1" ht="14.4" customHeight="1" x14ac:dyDescent="0.3">
      <c r="A31" s="36" t="s">
        <v>79</v>
      </c>
      <c r="B31" s="37" t="s">
        <v>48</v>
      </c>
      <c r="C31" s="36" t="s">
        <v>80</v>
      </c>
      <c r="D31" s="36"/>
      <c r="E31" s="36">
        <v>3</v>
      </c>
      <c r="F31" s="36"/>
      <c r="G31" s="36"/>
      <c r="H31" s="36">
        <f>SUM(E31:G31)</f>
        <v>3</v>
      </c>
      <c r="I31" s="36">
        <v>14</v>
      </c>
      <c r="J31" s="36">
        <f>H31*I31</f>
        <v>42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</row>
    <row r="32" spans="1:60" s="19" customFormat="1" ht="27.6" x14ac:dyDescent="0.3">
      <c r="A32" s="36" t="s">
        <v>77</v>
      </c>
      <c r="B32" s="37" t="s">
        <v>47</v>
      </c>
      <c r="C32" s="36" t="s">
        <v>78</v>
      </c>
      <c r="D32" s="36"/>
      <c r="E32" s="36">
        <v>3</v>
      </c>
      <c r="F32" s="36"/>
      <c r="G32" s="36" t="s">
        <v>52</v>
      </c>
      <c r="H32" s="36">
        <f>SUM(E32:G32)</f>
        <v>3</v>
      </c>
      <c r="I32" s="36">
        <v>14</v>
      </c>
      <c r="J32" s="36">
        <f>H32*I32</f>
        <v>42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</row>
    <row r="33" spans="1:60" s="19" customFormat="1" x14ac:dyDescent="0.3">
      <c r="A33" s="36" t="s">
        <v>84</v>
      </c>
      <c r="B33" s="37" t="s">
        <v>50</v>
      </c>
      <c r="C33" s="36"/>
      <c r="D33" s="36"/>
      <c r="E33" s="36">
        <v>3</v>
      </c>
      <c r="F33" s="36"/>
      <c r="G33" s="36" t="s">
        <v>51</v>
      </c>
      <c r="H33" s="36">
        <f>SUM(E33:G33)</f>
        <v>3</v>
      </c>
      <c r="I33" s="36">
        <v>14</v>
      </c>
      <c r="J33" s="36">
        <f>H33*I33</f>
        <v>42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</row>
    <row r="34" spans="1:60" s="19" customFormat="1" ht="27.6" x14ac:dyDescent="0.3">
      <c r="A34" s="36" t="s">
        <v>81</v>
      </c>
      <c r="B34" s="37" t="s">
        <v>49</v>
      </c>
      <c r="C34" s="36"/>
      <c r="D34" s="36"/>
      <c r="E34" s="36">
        <v>3</v>
      </c>
      <c r="F34" s="36"/>
      <c r="G34" s="38"/>
      <c r="H34" s="36">
        <f>SUM(E34:G34)</f>
        <v>3</v>
      </c>
      <c r="I34" s="36">
        <v>14</v>
      </c>
      <c r="J34" s="36">
        <f>H34*I34</f>
        <v>42</v>
      </c>
      <c r="K34" s="22"/>
      <c r="L34" s="22"/>
      <c r="M34" s="22"/>
      <c r="N34" s="22"/>
      <c r="O34" s="41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</row>
    <row r="35" spans="1:60" s="19" customFormat="1" ht="27.6" x14ac:dyDescent="0.3">
      <c r="A35" s="36" t="s">
        <v>82</v>
      </c>
      <c r="B35" s="37" t="s">
        <v>88</v>
      </c>
      <c r="C35" s="40" t="s">
        <v>73</v>
      </c>
      <c r="D35" s="36">
        <v>4</v>
      </c>
      <c r="E35" s="36"/>
      <c r="F35" s="36"/>
      <c r="G35" s="36"/>
      <c r="H35" s="36">
        <v>4</v>
      </c>
      <c r="I35" s="36">
        <v>14</v>
      </c>
      <c r="J35" s="36">
        <f t="shared" ref="J35" si="4">H35*I35</f>
        <v>56</v>
      </c>
      <c r="K35" s="22"/>
      <c r="L35" s="43"/>
      <c r="M35" s="43"/>
      <c r="N35" s="43"/>
      <c r="O35" s="41"/>
      <c r="P35" s="43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</row>
    <row r="36" spans="1:60" ht="14.4" customHeight="1" x14ac:dyDescent="0.3">
      <c r="A36" s="15"/>
      <c r="B36" s="15"/>
      <c r="C36" s="15"/>
      <c r="D36" s="15"/>
      <c r="E36" s="15"/>
      <c r="F36" s="15"/>
      <c r="G36" s="15"/>
      <c r="H36" s="15"/>
      <c r="I36" s="14" t="s">
        <v>11</v>
      </c>
      <c r="J36" s="15">
        <f>SUM(J30:J35)</f>
        <v>266</v>
      </c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14.4" customHeight="1" x14ac:dyDescent="0.3">
      <c r="A37" s="4" t="s">
        <v>8</v>
      </c>
      <c r="B37" s="71" t="s">
        <v>96</v>
      </c>
      <c r="C37" s="71"/>
      <c r="D37" s="71"/>
      <c r="E37" s="71"/>
      <c r="F37" s="71"/>
      <c r="G37" s="71"/>
      <c r="H37" s="71"/>
      <c r="I37" s="71"/>
      <c r="J37" s="7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  <row r="38" spans="1:60" s="19" customFormat="1" x14ac:dyDescent="0.3">
      <c r="A38" s="36" t="s">
        <v>86</v>
      </c>
      <c r="B38" s="37" t="s">
        <v>58</v>
      </c>
      <c r="C38" s="36" t="s">
        <v>87</v>
      </c>
      <c r="D38" s="36"/>
      <c r="E38" s="36">
        <v>2</v>
      </c>
      <c r="F38" s="36"/>
      <c r="G38" s="36" t="s">
        <v>51</v>
      </c>
      <c r="H38" s="36">
        <f>SUM(E38:G38)</f>
        <v>2</v>
      </c>
      <c r="I38" s="36">
        <v>14</v>
      </c>
      <c r="J38" s="36">
        <f>H38*I38</f>
        <v>28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s="19" customFormat="1" ht="27.6" x14ac:dyDescent="0.3">
      <c r="A39" s="36" t="s">
        <v>85</v>
      </c>
      <c r="B39" s="37" t="s">
        <v>62</v>
      </c>
      <c r="C39" s="37" t="s">
        <v>91</v>
      </c>
      <c r="D39" s="36"/>
      <c r="E39" s="36"/>
      <c r="F39" s="36">
        <v>32</v>
      </c>
      <c r="G39" s="36"/>
      <c r="H39" s="36">
        <f>SUM(D39:F39)</f>
        <v>32</v>
      </c>
      <c r="I39" s="36">
        <v>14</v>
      </c>
      <c r="J39" s="36">
        <f>H39*I39</f>
        <v>448</v>
      </c>
      <c r="K39" s="49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</row>
    <row r="40" spans="1:60" s="22" customFormat="1" ht="27.6" x14ac:dyDescent="0.3">
      <c r="A40" s="36" t="s">
        <v>57</v>
      </c>
      <c r="B40" s="37" t="s">
        <v>45</v>
      </c>
      <c r="C40" s="36"/>
      <c r="D40" s="36"/>
      <c r="E40" s="36">
        <v>3</v>
      </c>
      <c r="F40" s="36"/>
      <c r="H40" s="36">
        <f t="shared" ref="H40" si="5">SUM(D40:F40)</f>
        <v>3</v>
      </c>
      <c r="I40" s="36">
        <v>14</v>
      </c>
      <c r="J40" s="36">
        <f t="shared" ref="J40" si="6">H40*I40</f>
        <v>42</v>
      </c>
    </row>
    <row r="41" spans="1:60" ht="14.4" customHeight="1" x14ac:dyDescent="0.3">
      <c r="A41" s="15"/>
      <c r="B41" s="15"/>
      <c r="C41" s="15"/>
      <c r="D41" s="15"/>
      <c r="E41" s="15"/>
      <c r="F41" s="15"/>
      <c r="G41" s="15"/>
      <c r="H41" s="15"/>
      <c r="I41" s="14" t="s">
        <v>10</v>
      </c>
      <c r="J41" s="15">
        <f>SUM(J38:J40)</f>
        <v>518</v>
      </c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</row>
    <row r="42" spans="1:60" ht="14.4" customHeight="1" x14ac:dyDescent="0.3">
      <c r="A42" s="2" t="s">
        <v>53</v>
      </c>
      <c r="B42" s="3"/>
      <c r="C42" s="3"/>
      <c r="D42" s="3"/>
      <c r="E42" s="3"/>
      <c r="F42" s="3"/>
      <c r="G42" s="3"/>
      <c r="H42" s="3"/>
      <c r="I42" s="3"/>
      <c r="J42" s="3"/>
      <c r="K42" s="22"/>
      <c r="L42" s="22"/>
      <c r="M42" s="22"/>
      <c r="N42" s="22"/>
      <c r="O42" s="22"/>
      <c r="P42" s="22"/>
      <c r="Q42" s="2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1:60" ht="14.4" customHeight="1" x14ac:dyDescent="0.3">
      <c r="A43" s="57" t="s">
        <v>9</v>
      </c>
      <c r="B43" s="58"/>
      <c r="C43" s="58"/>
      <c r="D43" s="58"/>
      <c r="E43" s="58"/>
      <c r="F43" s="58"/>
      <c r="G43" s="58"/>
      <c r="H43" s="58"/>
      <c r="I43" s="59"/>
      <c r="J43" s="17">
        <f>SUM(J18+J28+J41+J36)</f>
        <v>1428</v>
      </c>
      <c r="K43" s="22"/>
      <c r="L43" s="22"/>
      <c r="M43" s="22"/>
      <c r="N43" s="42"/>
      <c r="O43" s="42"/>
      <c r="P43" s="22"/>
      <c r="Q43" s="2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</row>
    <row r="44" spans="1:60" ht="14.4" customHeight="1" x14ac:dyDescent="0.3">
      <c r="A44" s="66" t="s">
        <v>18</v>
      </c>
      <c r="B44" s="67"/>
      <c r="C44" s="67"/>
      <c r="D44" s="67"/>
      <c r="E44" s="67"/>
      <c r="F44" s="67"/>
      <c r="G44" s="67"/>
      <c r="H44" s="67"/>
      <c r="I44" s="67"/>
      <c r="J44" s="68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</row>
    <row r="45" spans="1:60" ht="14.4" customHeight="1" x14ac:dyDescent="0.3">
      <c r="A45" s="53" t="s">
        <v>19</v>
      </c>
      <c r="B45" s="54"/>
      <c r="C45" s="54"/>
      <c r="D45" s="54"/>
      <c r="E45" s="54"/>
      <c r="F45" s="54"/>
      <c r="G45" s="54"/>
      <c r="H45" s="54"/>
      <c r="I45" s="54"/>
      <c r="J45" s="55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</row>
    <row r="46" spans="1:60" ht="14.4" customHeight="1" x14ac:dyDescent="0.3">
      <c r="A46" s="60" t="s">
        <v>60</v>
      </c>
      <c r="B46" s="61"/>
      <c r="C46" s="61"/>
      <c r="D46" s="61"/>
      <c r="E46" s="61"/>
      <c r="F46" s="61"/>
      <c r="G46" s="61"/>
      <c r="H46" s="61"/>
      <c r="I46" s="61"/>
      <c r="J46" s="6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</row>
    <row r="47" spans="1:60" ht="14.4" customHeight="1" x14ac:dyDescent="0.3">
      <c r="A47" s="63"/>
      <c r="B47" s="64"/>
      <c r="C47" s="64"/>
      <c r="D47" s="64"/>
      <c r="E47" s="64"/>
      <c r="F47" s="64"/>
      <c r="G47" s="64"/>
      <c r="H47" s="64"/>
      <c r="I47" s="64"/>
      <c r="J47" s="65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</row>
    <row r="48" spans="1:60" ht="14.4" customHeigh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</row>
    <row r="49" spans="1:60" ht="14.4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</row>
    <row r="50" spans="1:60" ht="14.4" customHeight="1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4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</row>
    <row r="51" spans="1:60" ht="43.5" customHeight="1" x14ac:dyDescent="0.3">
      <c r="A51" s="25" t="s">
        <v>12</v>
      </c>
      <c r="B51" s="26"/>
      <c r="C51" s="26"/>
      <c r="D51" s="69" t="s">
        <v>99</v>
      </c>
      <c r="E51" s="69"/>
      <c r="F51" s="69"/>
      <c r="G51" s="69"/>
      <c r="H51" s="69"/>
      <c r="I51" s="69"/>
      <c r="J51" s="27"/>
      <c r="K51" s="24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</row>
    <row r="52" spans="1:60" ht="14.4" customHeight="1" x14ac:dyDescent="0.3">
      <c r="A52" s="26"/>
      <c r="B52" s="28" t="s">
        <v>27</v>
      </c>
      <c r="C52" s="27"/>
      <c r="D52" s="56" t="s">
        <v>17</v>
      </c>
      <c r="E52" s="56"/>
      <c r="F52" s="56"/>
      <c r="G52" s="56"/>
      <c r="H52" s="56"/>
      <c r="I52" s="56"/>
      <c r="J52" s="27"/>
      <c r="K52" s="24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</row>
    <row r="53" spans="1:60" ht="14.4" customHeight="1" x14ac:dyDescent="0.3">
      <c r="A53" s="26"/>
      <c r="B53" s="32"/>
      <c r="C53" s="27"/>
      <c r="D53" s="32"/>
      <c r="E53" s="32"/>
      <c r="F53" s="32"/>
      <c r="G53" s="32"/>
      <c r="H53" s="32"/>
      <c r="I53" s="32"/>
      <c r="J53" s="32"/>
      <c r="K53" s="24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</row>
    <row r="54" spans="1:60" ht="14.4" customHeight="1" x14ac:dyDescent="0.3">
      <c r="A54" s="26"/>
      <c r="B54" s="32"/>
      <c r="C54" s="27"/>
      <c r="D54" s="27"/>
      <c r="E54" s="27"/>
      <c r="F54" s="27"/>
      <c r="G54" s="27"/>
      <c r="H54" s="27"/>
      <c r="I54" s="27"/>
      <c r="J54" s="32"/>
      <c r="K54" s="24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</row>
    <row r="55" spans="1:60" ht="14.4" customHeight="1" x14ac:dyDescent="0.3">
      <c r="A55" s="33"/>
      <c r="B55" s="34"/>
      <c r="C55" s="33"/>
      <c r="D55" s="33"/>
      <c r="E55" s="33"/>
      <c r="F55" s="33"/>
      <c r="G55" s="33"/>
      <c r="H55" s="33"/>
      <c r="I55" s="34"/>
      <c r="J55" s="34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</row>
    <row r="56" spans="1:60" x14ac:dyDescent="0.3">
      <c r="A56" s="33"/>
      <c r="B56" s="34"/>
      <c r="D56" s="34"/>
      <c r="E56" s="34"/>
      <c r="F56" s="34"/>
      <c r="G56" s="34"/>
      <c r="H56" s="34"/>
      <c r="I56" s="34"/>
      <c r="J56" s="34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</row>
    <row r="57" spans="1:60" x14ac:dyDescent="0.3">
      <c r="A57" s="35"/>
      <c r="B57" s="33"/>
      <c r="C57" s="33"/>
      <c r="D57" s="33"/>
      <c r="E57" s="33"/>
      <c r="F57" s="33"/>
      <c r="G57" s="33"/>
      <c r="H57" s="33"/>
      <c r="I57" s="33"/>
      <c r="J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</row>
    <row r="58" spans="1:60" x14ac:dyDescent="0.3">
      <c r="A58" s="33"/>
      <c r="B58" s="34"/>
      <c r="C58" s="33"/>
      <c r="D58" s="73"/>
      <c r="E58" s="73"/>
      <c r="F58" s="73"/>
      <c r="G58" s="73"/>
      <c r="H58" s="73"/>
      <c r="I58" s="73"/>
      <c r="J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</row>
    <row r="59" spans="1:60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</row>
    <row r="60" spans="1:60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</row>
    <row r="61" spans="1:60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</row>
    <row r="62" spans="1:60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</row>
    <row r="63" spans="1:60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</row>
    <row r="64" spans="1:60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</row>
    <row r="65" spans="1:60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</row>
    <row r="66" spans="1:60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</row>
    <row r="67" spans="1:60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</row>
    <row r="68" spans="1:60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</row>
    <row r="69" spans="1:60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</row>
    <row r="70" spans="1:60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</row>
    <row r="71" spans="1:60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</row>
    <row r="72" spans="1:60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</row>
    <row r="73" spans="1:60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</row>
    <row r="74" spans="1:60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</row>
    <row r="75" spans="1:60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</row>
    <row r="76" spans="1:60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60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60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60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60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</sheetData>
  <sortState ref="A20:J27">
    <sortCondition ref="A20:A27"/>
  </sortState>
  <mergeCells count="24">
    <mergeCell ref="C6:D6"/>
    <mergeCell ref="E6:J6"/>
    <mergeCell ref="D58:I58"/>
    <mergeCell ref="A1:J1"/>
    <mergeCell ref="C2:D2"/>
    <mergeCell ref="B29:J29"/>
    <mergeCell ref="B37:J37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A45:J45"/>
    <mergeCell ref="D52:I52"/>
    <mergeCell ref="A43:I43"/>
    <mergeCell ref="A46:J46"/>
    <mergeCell ref="A47:J47"/>
    <mergeCell ref="A44:J44"/>
    <mergeCell ref="D51:I51"/>
  </mergeCells>
  <printOptions horizontalCentered="1"/>
  <pageMargins left="0" right="0" top="0" bottom="0" header="0" footer="0"/>
  <pageSetup scale="78" fitToHeight="0" orientation="landscape" r:id="rId1"/>
  <headerFoot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30480</xdr:rowOff>
                  </from>
                  <to>
                    <xdr:col>1</xdr:col>
                    <xdr:colOff>594360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1889760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213360</xdr:colOff>
                    <xdr:row>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327660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99060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487680</xdr:colOff>
                    <xdr:row>3</xdr:row>
                    <xdr:rowOff>7620</xdr:rowOff>
                  </from>
                  <to>
                    <xdr:col>7</xdr:col>
                    <xdr:colOff>137160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220980</xdr:rowOff>
                  </from>
                  <to>
                    <xdr:col>1</xdr:col>
                    <xdr:colOff>784860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670560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1927860</xdr:colOff>
                    <xdr:row>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30480</xdr:rowOff>
                  </from>
                  <to>
                    <xdr:col>5</xdr:col>
                    <xdr:colOff>289560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327660</xdr:colOff>
                    <xdr:row>4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30480</xdr:rowOff>
                  </from>
                  <to>
                    <xdr:col>6</xdr:col>
                    <xdr:colOff>609600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502920</xdr:rowOff>
                  </from>
                  <to>
                    <xdr:col>6</xdr:col>
                    <xdr:colOff>571500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topLeftCell="A37" workbookViewId="0">
      <selection sqref="A1:XFD6"/>
    </sheetView>
  </sheetViews>
  <sheetFormatPr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2019-03-01T17:24:16Z</cp:lastPrinted>
  <dcterms:created xsi:type="dcterms:W3CDTF">2010-07-08T14:23:48Z</dcterms:created>
  <dcterms:modified xsi:type="dcterms:W3CDTF">2022-08-09T17:46:44Z</dcterms:modified>
</cp:coreProperties>
</file>