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Clean Copy\"/>
    </mc:Choice>
  </mc:AlternateContent>
  <xr:revisionPtr revIDLastSave="0" documentId="13_ncr:1_{67FA6B65-0435-40B9-9563-3B6DD637F967}" xr6:coauthVersionLast="36" xr6:coauthVersionMax="36" xr10:uidLastSave="{00000000-0000-0000-0000-000000000000}"/>
  <bookViews>
    <workbookView xWindow="12528" yWindow="32760" windowWidth="16320" windowHeight="12168" xr2:uid="{00000000-000D-0000-FFFF-FFFF00000000}"/>
  </bookViews>
  <sheets>
    <sheet name="Sheet1" sheetId="1" r:id="rId1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36" i="1" l="1"/>
  <c r="J36" i="1" s="1"/>
  <c r="H33" i="1"/>
  <c r="J33" i="1" s="1"/>
  <c r="H32" i="1"/>
  <c r="J32" i="1"/>
  <c r="H27" i="1"/>
  <c r="J27" i="1" s="1"/>
  <c r="H24" i="1"/>
  <c r="J24" i="1" s="1"/>
  <c r="H21" i="1"/>
  <c r="J21" i="1" s="1"/>
  <c r="H25" i="1"/>
  <c r="J25" i="1"/>
  <c r="H26" i="1"/>
  <c r="J26" i="1" s="1"/>
  <c r="H22" i="1"/>
  <c r="J22" i="1" s="1"/>
  <c r="H10" i="1"/>
  <c r="J10" i="1" s="1"/>
  <c r="H17" i="1"/>
  <c r="J17" i="1" s="1"/>
  <c r="H18" i="1"/>
  <c r="J18" i="1" s="1"/>
  <c r="H15" i="1"/>
  <c r="J15" i="1"/>
  <c r="H16" i="1"/>
  <c r="J16" i="1" s="1"/>
  <c r="H12" i="1"/>
  <c r="J12" i="1"/>
  <c r="H11" i="1"/>
  <c r="J11" i="1" s="1"/>
  <c r="H41" i="1"/>
  <c r="J41" i="1"/>
  <c r="H42" i="1"/>
  <c r="J42" i="1"/>
  <c r="H43" i="1"/>
  <c r="J43" i="1"/>
  <c r="H40" i="1"/>
  <c r="J40" i="1" s="1"/>
  <c r="J44" i="1" s="1"/>
  <c r="H31" i="1"/>
  <c r="J31" i="1"/>
  <c r="H37" i="1"/>
  <c r="J37" i="1" s="1"/>
  <c r="H35" i="1"/>
  <c r="J35" i="1" s="1"/>
  <c r="H34" i="1"/>
  <c r="J34" i="1"/>
  <c r="H30" i="1"/>
  <c r="J30" i="1"/>
  <c r="H23" i="1"/>
  <c r="J23" i="1" s="1"/>
  <c r="H14" i="1"/>
  <c r="J14" i="1" s="1"/>
  <c r="H13" i="1"/>
  <c r="J13" i="1" s="1"/>
  <c r="J38" i="1" l="1"/>
  <c r="J28" i="1"/>
  <c r="J19" i="1"/>
  <c r="J46" i="1" s="1"/>
</calcChain>
</file>

<file path=xl/sharedStrings.xml><?xml version="1.0" encoding="utf-8"?>
<sst xmlns="http://schemas.openxmlformats.org/spreadsheetml/2006/main" count="141" uniqueCount="107">
  <si>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</si>
  <si>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</si>
  <si>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</si>
  <si>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</si>
  <si>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</si>
  <si>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</si>
  <si>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</si>
  <si>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</si>
  <si>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</si>
  <si>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</si>
  <si>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</si>
  <si>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</si>
  <si>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</si>
  <si>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</si>
  <si>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</si>
  <si>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</si>
  <si>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</si>
  <si>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</si>
  <si>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</si>
  <si>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</si>
  <si>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</si>
  <si>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</si>
  <si>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</si>
  <si>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</si>
  <si>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</si>
  <si>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</si>
  <si>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</si>
  <si>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</si>
  <si>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</si>
  <si>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</si>
  <si>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</si>
  <si>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</si>
  <si>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School of Hospitality, Tourism &amp; Culinary Arts</t>
  </si>
  <si>
    <t>Progress</t>
  </si>
  <si>
    <t>COOK 105</t>
  </si>
  <si>
    <t>COOK 111</t>
  </si>
  <si>
    <t>HOSP 102</t>
  </si>
  <si>
    <t>HOSP 101</t>
  </si>
  <si>
    <t>HOSP 122</t>
  </si>
  <si>
    <t>HOSP 103</t>
  </si>
  <si>
    <t>COMM 160/161</t>
  </si>
  <si>
    <t>GNED</t>
  </si>
  <si>
    <t>Introduction to Restaurant Operations</t>
  </si>
  <si>
    <t>Theory of Food</t>
  </si>
  <si>
    <t>Culinary Skills</t>
  </si>
  <si>
    <t>Introduction to Computers</t>
  </si>
  <si>
    <t>Restaurant and Bar Service</t>
  </si>
  <si>
    <t>Professional Service Experience</t>
  </si>
  <si>
    <t>College Communications 1</t>
  </si>
  <si>
    <t>General Education Elective</t>
  </si>
  <si>
    <t>ODL</t>
  </si>
  <si>
    <t>FBMP206</t>
  </si>
  <si>
    <t>COOK222</t>
  </si>
  <si>
    <t>HOSP 210</t>
  </si>
  <si>
    <t>Human Resources</t>
  </si>
  <si>
    <t>HOSP 112</t>
  </si>
  <si>
    <t xml:space="preserve">Math for Hospitality </t>
  </si>
  <si>
    <t>HOSP 222</t>
  </si>
  <si>
    <t>Restaurant Operations</t>
  </si>
  <si>
    <t>Restaurant Marketing and Media</t>
  </si>
  <si>
    <t>Restaurant Culinary Operations</t>
  </si>
  <si>
    <t>COMM 170/171</t>
  </si>
  <si>
    <t>College Communications II</t>
  </si>
  <si>
    <t xml:space="preserve">GNED </t>
  </si>
  <si>
    <t>COOK111=P HOSP102= P</t>
  </si>
  <si>
    <t>COMM 160/161=P</t>
  </si>
  <si>
    <t>HOSP 102=P HOSP 122=P</t>
  </si>
  <si>
    <t>FBMP 202</t>
  </si>
  <si>
    <t>Menu Management and Design</t>
  </si>
  <si>
    <t>FBMP 204</t>
  </si>
  <si>
    <t>Advanced Beverage Management</t>
  </si>
  <si>
    <t>FBMP 302</t>
  </si>
  <si>
    <t>Restaurant Design</t>
  </si>
  <si>
    <t>FBMP 304</t>
  </si>
  <si>
    <t>Restaurant Leadership</t>
  </si>
  <si>
    <t>HOSP 307</t>
  </si>
  <si>
    <t>Hospitality Management Career Preparation</t>
  </si>
  <si>
    <t>HOSP 314</t>
  </si>
  <si>
    <t>Risk Management</t>
  </si>
  <si>
    <t>HOSP 306</t>
  </si>
  <si>
    <t>Hospitality and Tourism Entrepreneurship</t>
  </si>
  <si>
    <t>HOSP 215</t>
  </si>
  <si>
    <t>Introduction to Hospitality Accounting</t>
  </si>
  <si>
    <t>HOSP 122=P</t>
  </si>
  <si>
    <t>FBMP 444</t>
  </si>
  <si>
    <t>Work Integrated Learning: Food and Beverage</t>
  </si>
  <si>
    <t>FBMP 400</t>
  </si>
  <si>
    <t>Restaurant and Culinary Capstone</t>
  </si>
  <si>
    <t>HOSP 400</t>
  </si>
  <si>
    <t>Career and Leadership Development</t>
  </si>
  <si>
    <t>HOSP 307=P</t>
  </si>
  <si>
    <t>GNED 500</t>
  </si>
  <si>
    <t>Global Citizenship: From Social Analysis to Social Action</t>
  </si>
  <si>
    <r>
      <t xml:space="preserve"> Minimum  Grade  Required: </t>
    </r>
    <r>
      <rPr>
        <b/>
        <sz val="10"/>
        <color indexed="10"/>
        <rFont val="Calibri"/>
        <family val="2"/>
      </rPr>
      <t>C</t>
    </r>
  </si>
  <si>
    <t>Fall 2022 | Winter 2023 | Summer 2023</t>
  </si>
  <si>
    <t>Winter 2023 | Summer 2023 | Fall 2023</t>
  </si>
  <si>
    <t>Fall 2023 | Winter 2024</t>
  </si>
  <si>
    <t>Winter 2024 | Summer 2024</t>
  </si>
  <si>
    <t>FBMP100=P</t>
  </si>
  <si>
    <t>FBMP202 =P FBMP204=P FBMP206=P HOSP306=P FBMP302=P FBMP304=P</t>
  </si>
  <si>
    <t>Food and Beverage Management - Restaurant Operations - Online</t>
  </si>
  <si>
    <t>Health &amp; Safety Certifications for Hospitality</t>
  </si>
  <si>
    <t>FBMP 100</t>
  </si>
  <si>
    <t xml:space="preserve">HOSP 307=P </t>
  </si>
  <si>
    <t>Department Code</t>
  </si>
  <si>
    <t>March 15 2022</t>
  </si>
  <si>
    <t>HOSP 210=P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</si>
</sst>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</cellStyleXfs>
  <cellXfs count="9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5" borderId="4" xfId="0" applyFont="1" applyFill="1" applyBorder="1"/>
    <xf numFmtId="0" fontId="8" fillId="5" borderId="4" xfId="0" applyFont="1" applyFill="1" applyBorder="1"/>
    <xf numFmtId="0" fontId="8" fillId="0" borderId="4" xfId="0" applyFont="1" applyBorder="1"/>
    <xf numFmtId="0" fontId="6" fillId="0" borderId="4" xfId="4" applyBorder="1"/>
    <xf numFmtId="0" fontId="4" fillId="2" borderId="5" xfId="1" applyBorder="1" applyAlignment="1">
      <alignment vertical="center"/>
    </xf>
    <xf numFmtId="0" fontId="7" fillId="0" borderId="4" xfId="0" applyFont="1" applyBorder="1" applyAlignment="1">
      <alignment wrapText="1"/>
    </xf>
    <xf numFmtId="0" fontId="7" fillId="3" borderId="4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" fillId="2" borderId="5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8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2" borderId="5" xfId="1" applyFont="1" applyBorder="1" applyAlignment="1">
      <alignment vertical="center"/>
    </xf>
    <xf numFmtId="0" fontId="2" fillId="3" borderId="4" xfId="2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wrapText="1"/>
    </xf>
    <xf numFmtId="0" fontId="7" fillId="7" borderId="8" xfId="0" applyFont="1" applyFill="1" applyBorder="1" applyAlignment="1">
      <alignment vertical="center" wrapText="1"/>
    </xf>
    <xf numFmtId="0" fontId="7" fillId="0" borderId="9" xfId="0" applyFont="1" applyBorder="1"/>
    <xf numFmtId="0" fontId="7" fillId="0" borderId="9" xfId="0" applyFont="1" applyBorder="1" applyAlignment="1">
      <alignment wrapText="1"/>
    </xf>
    <xf numFmtId="0" fontId="7" fillId="7" borderId="10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 wrapText="1"/>
    </xf>
    <xf numFmtId="0" fontId="7" fillId="7" borderId="4" xfId="0" applyFont="1" applyFill="1" applyBorder="1" applyAlignment="1"/>
    <xf numFmtId="0" fontId="9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7" fillId="0" borderId="8" xfId="0" applyFont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vertical="center"/>
    </xf>
    <xf numFmtId="0" fontId="0" fillId="0" borderId="0" xfId="0" applyFill="1"/>
    <xf numFmtId="0" fontId="9" fillId="0" borderId="6" xfId="0" applyFont="1" applyFill="1" applyBorder="1" applyAlignment="1">
      <alignment vertical="center" wrapText="1"/>
    </xf>
    <xf numFmtId="0" fontId="7" fillId="0" borderId="8" xfId="0" applyFont="1" applyFill="1" applyBorder="1"/>
    <xf numFmtId="0" fontId="7" fillId="0" borderId="0" xfId="0" applyFont="1" applyBorder="1" applyAlignment="1">
      <alignment horizontal="center"/>
    </xf>
    <xf numFmtId="0" fontId="10" fillId="4" borderId="4" xfId="3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22860</xdr:rowOff>
        </xdr:from>
        <xdr:to>
          <xdr:col>1</xdr:col>
          <xdr:colOff>579120</xdr:colOff>
          <xdr:row>4</xdr:row>
          <xdr:rowOff>236220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1897380</xdr:colOff>
          <xdr:row>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213360</xdr:colOff>
          <xdr:row>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274320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</xdr:row>
          <xdr:rowOff>7620</xdr:rowOff>
        </xdr:from>
        <xdr:to>
          <xdr:col>7</xdr:col>
          <xdr:colOff>99060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213360</xdr:rowOff>
        </xdr:from>
        <xdr:to>
          <xdr:col>1</xdr:col>
          <xdr:colOff>792480</xdr:colOff>
          <xdr:row>4</xdr:row>
          <xdr:rowOff>426720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678180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1927860</xdr:colOff>
          <xdr:row>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5</xdr:col>
          <xdr:colOff>289560</xdr:colOff>
          <xdr:row>4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327660</xdr:colOff>
          <xdr:row>4</xdr:row>
          <xdr:rowOff>502920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388620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22860</xdr:rowOff>
        </xdr:from>
        <xdr:to>
          <xdr:col>6</xdr:col>
          <xdr:colOff>609600</xdr:colOff>
          <xdr:row>4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502920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197555</xdr:colOff>
      <xdr:row>53</xdr:row>
      <xdr:rowOff>141111</xdr:rowOff>
    </xdr:from>
    <xdr:to>
      <xdr:col>1</xdr:col>
      <xdr:colOff>1947333</xdr:colOff>
      <xdr:row>57</xdr:row>
      <xdr:rowOff>80544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555" y="14315722"/>
          <a:ext cx="1749778" cy="673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4"/>
  <sheetViews>
    <sheetView tabSelected="1" zoomScale="90" zoomScaleNormal="90" workbookViewId="0">
      <selection activeCell="N8" sqref="N8"/>
    </sheetView>
  </sheetViews>
  <sheetFormatPr defaultRowHeight="14.4" x14ac:dyDescent="0.3"/>
  <cols>
    <col min="1" max="1" width="14.5546875" customWidth="1"/>
    <col min="2" max="2" width="29.5546875" customWidth="1"/>
    <col min="3" max="3" width="13.33203125" customWidth="1"/>
    <col min="4" max="4" width="6.33203125" customWidth="1"/>
    <col min="5" max="5" width="7.33203125" customWidth="1"/>
    <col min="6" max="6" width="9.109375" customWidth="1"/>
    <col min="7" max="7" width="12.109375" customWidth="1"/>
    <col min="8" max="8" width="9.44140625" customWidth="1"/>
    <col min="9" max="9" width="8.109375" customWidth="1"/>
    <col min="10" max="10" width="11" customWidth="1"/>
    <col min="11" max="11" width="25" bestFit="1" customWidth="1"/>
    <col min="14" max="14" width="56.33203125" customWidth="1"/>
  </cols>
  <sheetData>
    <row r="1" spans="1:10" ht="25.8" x14ac:dyDescent="0.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39.75" customHeight="1" x14ac:dyDescent="0.3">
      <c r="A2" s="8" t="s">
        <v>5</v>
      </c>
      <c r="B2" s="29" t="s">
        <v>32</v>
      </c>
      <c r="C2" s="50" t="s">
        <v>6</v>
      </c>
      <c r="D2" s="51"/>
      <c r="E2" s="54">
        <v>1868</v>
      </c>
      <c r="F2" s="55"/>
      <c r="G2" s="55"/>
      <c r="H2" s="55"/>
      <c r="I2" s="55"/>
      <c r="J2" s="56"/>
    </row>
    <row r="3" spans="1:10" s="1" customFormat="1" ht="18" customHeight="1" x14ac:dyDescent="0.3">
      <c r="A3" s="63" t="s">
        <v>16</v>
      </c>
      <c r="B3" s="67" t="s">
        <v>100</v>
      </c>
      <c r="C3" s="63" t="s">
        <v>14</v>
      </c>
      <c r="D3" s="64"/>
      <c r="E3" s="57"/>
      <c r="F3" s="58"/>
      <c r="G3" s="58"/>
      <c r="H3" s="58"/>
      <c r="I3" s="58"/>
      <c r="J3" s="59"/>
    </row>
    <row r="4" spans="1:10" s="1" customFormat="1" ht="32.25" customHeight="1" x14ac:dyDescent="0.3">
      <c r="A4" s="65"/>
      <c r="B4" s="68"/>
      <c r="C4" s="65"/>
      <c r="D4" s="66"/>
      <c r="E4" s="60"/>
      <c r="F4" s="61"/>
      <c r="G4" s="61"/>
      <c r="H4" s="61"/>
      <c r="I4" s="61"/>
      <c r="J4" s="62"/>
    </row>
    <row r="5" spans="1:10" s="1" customFormat="1" ht="57.75" customHeight="1" x14ac:dyDescent="0.3">
      <c r="A5" s="23" t="s">
        <v>26</v>
      </c>
      <c r="B5" s="27"/>
      <c r="C5" s="63" t="s">
        <v>29</v>
      </c>
      <c r="D5" s="64"/>
      <c r="E5" s="69"/>
      <c r="F5" s="52"/>
      <c r="G5" s="52"/>
      <c r="H5" s="52"/>
      <c r="I5" s="52"/>
      <c r="J5" s="53"/>
    </row>
    <row r="6" spans="1:10" s="1" customFormat="1" ht="22.5" customHeight="1" x14ac:dyDescent="0.3">
      <c r="A6" s="19" t="s">
        <v>23</v>
      </c>
      <c r="B6" s="28" t="s">
        <v>33</v>
      </c>
      <c r="C6" s="76" t="s">
        <v>104</v>
      </c>
      <c r="D6" s="76"/>
      <c r="E6" s="52">
        <v>3204</v>
      </c>
      <c r="F6" s="52"/>
      <c r="G6" s="52"/>
      <c r="H6" s="52"/>
      <c r="I6" s="52"/>
      <c r="J6" s="53"/>
    </row>
    <row r="7" spans="1:10" s="1" customFormat="1" ht="24" customHeight="1" x14ac:dyDescent="0.3">
      <c r="A7" s="8" t="s">
        <v>13</v>
      </c>
      <c r="B7" s="70" t="s">
        <v>94</v>
      </c>
      <c r="C7" s="71"/>
      <c r="D7" s="71"/>
      <c r="E7" s="71"/>
      <c r="F7" s="71"/>
      <c r="G7" s="71"/>
      <c r="H7" s="71"/>
      <c r="I7" s="71"/>
      <c r="J7" s="72"/>
    </row>
    <row r="8" spans="1:10" s="2" customFormat="1" ht="77.25" customHeight="1" x14ac:dyDescent="0.3">
      <c r="A8" s="18" t="s">
        <v>0</v>
      </c>
      <c r="B8" s="18" t="s">
        <v>1</v>
      </c>
      <c r="C8" s="18" t="s">
        <v>15</v>
      </c>
      <c r="D8" s="18" t="s">
        <v>2</v>
      </c>
      <c r="E8" s="18" t="s">
        <v>3</v>
      </c>
      <c r="F8" s="18" t="s">
        <v>20</v>
      </c>
      <c r="G8" s="26" t="s">
        <v>31</v>
      </c>
      <c r="H8" s="18" t="s">
        <v>21</v>
      </c>
      <c r="I8" s="18" t="s">
        <v>22</v>
      </c>
      <c r="J8" s="18" t="s">
        <v>4</v>
      </c>
    </row>
    <row r="9" spans="1:10" x14ac:dyDescent="0.3">
      <c r="A9" s="20" t="s">
        <v>24</v>
      </c>
      <c r="B9" s="52" t="s">
        <v>94</v>
      </c>
      <c r="C9" s="52"/>
      <c r="D9" s="52"/>
      <c r="E9" s="52"/>
      <c r="F9" s="52"/>
      <c r="G9" s="52"/>
      <c r="H9" s="52"/>
      <c r="I9" s="52"/>
      <c r="J9" s="53"/>
    </row>
    <row r="10" spans="1:10" ht="27.6" x14ac:dyDescent="0.3">
      <c r="A10" s="11" t="s">
        <v>40</v>
      </c>
      <c r="B10" s="17" t="s">
        <v>48</v>
      </c>
      <c r="C10" s="10"/>
      <c r="D10" s="10"/>
      <c r="E10" s="10">
        <v>3</v>
      </c>
      <c r="F10" s="10"/>
      <c r="G10" s="10" t="s">
        <v>50</v>
      </c>
      <c r="H10" s="10">
        <f t="shared" ref="H10:H18" si="0">SUM(D10:F10)</f>
        <v>3</v>
      </c>
      <c r="I10" s="10">
        <v>14</v>
      </c>
      <c r="J10" s="10">
        <f t="shared" ref="J10:J18" si="1">H10*I10</f>
        <v>42</v>
      </c>
    </row>
    <row r="11" spans="1:10" x14ac:dyDescent="0.3">
      <c r="A11" s="30" t="s">
        <v>34</v>
      </c>
      <c r="B11" s="32" t="s">
        <v>43</v>
      </c>
      <c r="C11" s="10"/>
      <c r="D11" s="10"/>
      <c r="E11" s="10">
        <v>2</v>
      </c>
      <c r="F11" s="10"/>
      <c r="G11" s="10" t="s">
        <v>50</v>
      </c>
      <c r="H11" s="10">
        <f t="shared" si="0"/>
        <v>2</v>
      </c>
      <c r="I11" s="10">
        <v>14</v>
      </c>
      <c r="J11" s="10">
        <f t="shared" si="1"/>
        <v>28</v>
      </c>
    </row>
    <row r="12" spans="1:10" x14ac:dyDescent="0.3">
      <c r="A12" s="30" t="s">
        <v>35</v>
      </c>
      <c r="B12" s="32" t="s">
        <v>44</v>
      </c>
      <c r="C12" s="10"/>
      <c r="D12" s="10">
        <v>4</v>
      </c>
      <c r="E12" s="10"/>
      <c r="F12" s="10"/>
      <c r="G12" s="10" t="s">
        <v>50</v>
      </c>
      <c r="H12" s="10">
        <f t="shared" si="0"/>
        <v>4</v>
      </c>
      <c r="I12" s="10">
        <v>14</v>
      </c>
      <c r="J12" s="10">
        <f t="shared" si="1"/>
        <v>56</v>
      </c>
    </row>
    <row r="13" spans="1:10" ht="27.6" x14ac:dyDescent="0.3">
      <c r="A13" s="30" t="s">
        <v>102</v>
      </c>
      <c r="B13" s="32" t="s">
        <v>42</v>
      </c>
      <c r="C13" s="10"/>
      <c r="D13" s="10"/>
      <c r="E13" s="10">
        <v>3</v>
      </c>
      <c r="F13" s="10"/>
      <c r="G13" s="10" t="s">
        <v>50</v>
      </c>
      <c r="H13" s="10">
        <f t="shared" si="0"/>
        <v>3</v>
      </c>
      <c r="I13" s="10">
        <v>14</v>
      </c>
      <c r="J13" s="10">
        <f t="shared" si="1"/>
        <v>42</v>
      </c>
    </row>
    <row r="14" spans="1:10" x14ac:dyDescent="0.3">
      <c r="A14" s="11" t="s">
        <v>41</v>
      </c>
      <c r="B14" s="17" t="s">
        <v>49</v>
      </c>
      <c r="C14" s="10"/>
      <c r="D14" s="10"/>
      <c r="E14" s="10">
        <v>3</v>
      </c>
      <c r="F14" s="10"/>
      <c r="G14" s="10" t="s">
        <v>50</v>
      </c>
      <c r="H14" s="10">
        <f t="shared" si="0"/>
        <v>3</v>
      </c>
      <c r="I14" s="10">
        <v>14</v>
      </c>
      <c r="J14" s="10">
        <f t="shared" si="1"/>
        <v>42</v>
      </c>
    </row>
    <row r="15" spans="1:10" x14ac:dyDescent="0.3">
      <c r="A15" s="11" t="s">
        <v>37</v>
      </c>
      <c r="B15" s="17" t="s">
        <v>45</v>
      </c>
      <c r="C15" s="10"/>
      <c r="D15" s="10">
        <v>3</v>
      </c>
      <c r="E15" s="10"/>
      <c r="F15" s="10"/>
      <c r="G15" s="10" t="s">
        <v>50</v>
      </c>
      <c r="H15" s="10">
        <f t="shared" si="0"/>
        <v>3</v>
      </c>
      <c r="I15" s="10">
        <v>14</v>
      </c>
      <c r="J15" s="10">
        <f t="shared" si="1"/>
        <v>42</v>
      </c>
    </row>
    <row r="16" spans="1:10" ht="28.8" customHeight="1" x14ac:dyDescent="0.3">
      <c r="A16" s="31" t="s">
        <v>36</v>
      </c>
      <c r="B16" s="46" t="s">
        <v>101</v>
      </c>
      <c r="C16" s="10"/>
      <c r="D16" s="10"/>
      <c r="E16" s="10">
        <v>2</v>
      </c>
      <c r="F16" s="10"/>
      <c r="G16" s="10" t="s">
        <v>50</v>
      </c>
      <c r="H16" s="10">
        <f t="shared" si="0"/>
        <v>2</v>
      </c>
      <c r="I16" s="10">
        <v>14</v>
      </c>
      <c r="J16" s="10">
        <f t="shared" si="1"/>
        <v>28</v>
      </c>
    </row>
    <row r="17" spans="1:10" x14ac:dyDescent="0.3">
      <c r="A17" s="30" t="s">
        <v>39</v>
      </c>
      <c r="B17" s="32" t="s">
        <v>47</v>
      </c>
      <c r="C17" s="10"/>
      <c r="D17" s="10"/>
      <c r="E17" s="10">
        <v>2</v>
      </c>
      <c r="F17" s="10"/>
      <c r="G17" s="10" t="s">
        <v>50</v>
      </c>
      <c r="H17" s="10">
        <f t="shared" si="0"/>
        <v>2</v>
      </c>
      <c r="I17" s="10">
        <v>14</v>
      </c>
      <c r="J17" s="10">
        <f t="shared" si="1"/>
        <v>28</v>
      </c>
    </row>
    <row r="18" spans="1:10" x14ac:dyDescent="0.3">
      <c r="A18" s="11" t="s">
        <v>38</v>
      </c>
      <c r="B18" s="17" t="s">
        <v>46</v>
      </c>
      <c r="C18" s="10"/>
      <c r="D18" s="10">
        <v>4</v>
      </c>
      <c r="E18" s="10"/>
      <c r="F18" s="10"/>
      <c r="G18" s="10" t="s">
        <v>50</v>
      </c>
      <c r="H18" s="10">
        <f t="shared" si="0"/>
        <v>4</v>
      </c>
      <c r="I18" s="10">
        <v>14</v>
      </c>
      <c r="J18" s="10">
        <f t="shared" si="1"/>
        <v>56</v>
      </c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3" t="s">
        <v>10</v>
      </c>
      <c r="J19" s="12">
        <f>SUM(J10:J18)</f>
        <v>364</v>
      </c>
    </row>
    <row r="20" spans="1:10" x14ac:dyDescent="0.3">
      <c r="A20" s="25" t="s">
        <v>28</v>
      </c>
      <c r="B20" s="52" t="s">
        <v>95</v>
      </c>
      <c r="C20" s="52"/>
      <c r="D20" s="52"/>
      <c r="E20" s="52"/>
      <c r="F20" s="52"/>
      <c r="G20" s="52"/>
      <c r="H20" s="52"/>
      <c r="I20" s="52"/>
      <c r="J20" s="53"/>
    </row>
    <row r="21" spans="1:10" x14ac:dyDescent="0.3">
      <c r="A21" s="30" t="s">
        <v>61</v>
      </c>
      <c r="B21" s="32" t="s">
        <v>62</v>
      </c>
      <c r="C21" s="30" t="s">
        <v>65</v>
      </c>
      <c r="D21" s="10"/>
      <c r="E21" s="10">
        <v>3</v>
      </c>
      <c r="F21" s="10"/>
      <c r="G21" s="10" t="s">
        <v>50</v>
      </c>
      <c r="H21" s="10">
        <f t="shared" ref="H21:H27" si="2">SUM(D21:F21)</f>
        <v>3</v>
      </c>
      <c r="I21" s="10">
        <v>14</v>
      </c>
      <c r="J21" s="10">
        <f t="shared" ref="J21:J27" si="3">H21*I21</f>
        <v>42</v>
      </c>
    </row>
    <row r="22" spans="1:10" ht="27.6" x14ac:dyDescent="0.3">
      <c r="A22" s="11" t="s">
        <v>52</v>
      </c>
      <c r="B22" s="35" t="s">
        <v>60</v>
      </c>
      <c r="C22" s="36" t="s">
        <v>64</v>
      </c>
      <c r="D22" s="10">
        <v>4</v>
      </c>
      <c r="E22" s="10"/>
      <c r="F22" s="10"/>
      <c r="G22" s="10" t="s">
        <v>50</v>
      </c>
      <c r="H22" s="10">
        <f t="shared" si="2"/>
        <v>4</v>
      </c>
      <c r="I22" s="10">
        <v>14</v>
      </c>
      <c r="J22" s="10">
        <f t="shared" si="3"/>
        <v>56</v>
      </c>
    </row>
    <row r="23" spans="1:10" x14ac:dyDescent="0.3">
      <c r="A23" s="42" t="s">
        <v>51</v>
      </c>
      <c r="B23" s="34" t="s">
        <v>59</v>
      </c>
      <c r="C23" s="47" t="s">
        <v>98</v>
      </c>
      <c r="D23" s="10"/>
      <c r="E23" s="10">
        <v>3</v>
      </c>
      <c r="F23" s="10"/>
      <c r="G23" s="10" t="s">
        <v>50</v>
      </c>
      <c r="H23" s="10">
        <f t="shared" si="2"/>
        <v>3</v>
      </c>
      <c r="I23" s="10">
        <v>14</v>
      </c>
      <c r="J23" s="10">
        <f t="shared" si="3"/>
        <v>42</v>
      </c>
    </row>
    <row r="24" spans="1:10" x14ac:dyDescent="0.3">
      <c r="A24" s="30" t="s">
        <v>63</v>
      </c>
      <c r="B24" s="32" t="s">
        <v>49</v>
      </c>
      <c r="C24" s="10"/>
      <c r="D24" s="10"/>
      <c r="E24" s="10">
        <v>3</v>
      </c>
      <c r="F24" s="10"/>
      <c r="G24" s="10" t="s">
        <v>50</v>
      </c>
      <c r="H24" s="10">
        <f t="shared" si="2"/>
        <v>3</v>
      </c>
      <c r="I24" s="10">
        <v>14</v>
      </c>
      <c r="J24" s="10">
        <f t="shared" si="3"/>
        <v>42</v>
      </c>
    </row>
    <row r="25" spans="1:10" x14ac:dyDescent="0.3">
      <c r="A25" s="32" t="s">
        <v>55</v>
      </c>
      <c r="B25" s="33" t="s">
        <v>56</v>
      </c>
      <c r="C25" s="10"/>
      <c r="D25" s="10"/>
      <c r="E25" s="10">
        <v>3</v>
      </c>
      <c r="F25" s="10"/>
      <c r="G25" s="10" t="s">
        <v>50</v>
      </c>
      <c r="H25" s="10">
        <f t="shared" si="2"/>
        <v>3</v>
      </c>
      <c r="I25" s="10">
        <v>14</v>
      </c>
      <c r="J25" s="10">
        <f t="shared" si="3"/>
        <v>42</v>
      </c>
    </row>
    <row r="26" spans="1:10" x14ac:dyDescent="0.3">
      <c r="A26" s="30" t="s">
        <v>53</v>
      </c>
      <c r="B26" s="32" t="s">
        <v>54</v>
      </c>
      <c r="C26" s="10"/>
      <c r="D26" s="10"/>
      <c r="E26" s="10">
        <v>3</v>
      </c>
      <c r="F26" s="10"/>
      <c r="G26" s="10" t="s">
        <v>50</v>
      </c>
      <c r="H26" s="10">
        <f t="shared" si="2"/>
        <v>3</v>
      </c>
      <c r="I26" s="10">
        <v>14</v>
      </c>
      <c r="J26" s="10">
        <f t="shared" si="3"/>
        <v>42</v>
      </c>
    </row>
    <row r="27" spans="1:10" ht="27.6" x14ac:dyDescent="0.3">
      <c r="A27" s="30" t="s">
        <v>57</v>
      </c>
      <c r="B27" s="32" t="s">
        <v>58</v>
      </c>
      <c r="C27" s="32" t="s">
        <v>66</v>
      </c>
      <c r="D27" s="10">
        <v>4</v>
      </c>
      <c r="E27" s="10"/>
      <c r="F27" s="10"/>
      <c r="G27" s="10" t="s">
        <v>50</v>
      </c>
      <c r="H27" s="10">
        <f t="shared" si="2"/>
        <v>4</v>
      </c>
      <c r="I27" s="10">
        <v>14</v>
      </c>
      <c r="J27" s="10">
        <f t="shared" si="3"/>
        <v>56</v>
      </c>
    </row>
    <row r="28" spans="1:10" x14ac:dyDescent="0.3">
      <c r="A28" s="12"/>
      <c r="B28" s="12"/>
      <c r="C28" s="12"/>
      <c r="D28" s="12"/>
      <c r="E28" s="12"/>
      <c r="F28" s="12"/>
      <c r="G28" s="12"/>
      <c r="H28" s="12"/>
      <c r="I28" s="13" t="s">
        <v>10</v>
      </c>
      <c r="J28" s="12">
        <f>SUM(J21:J27)</f>
        <v>322</v>
      </c>
    </row>
    <row r="29" spans="1:10" x14ac:dyDescent="0.3">
      <c r="A29" s="16" t="s">
        <v>7</v>
      </c>
      <c r="B29" s="52" t="s">
        <v>96</v>
      </c>
      <c r="C29" s="52"/>
      <c r="D29" s="52"/>
      <c r="E29" s="52"/>
      <c r="F29" s="52"/>
      <c r="G29" s="52"/>
      <c r="H29" s="52"/>
      <c r="I29" s="52"/>
      <c r="J29" s="53"/>
    </row>
    <row r="30" spans="1:10" x14ac:dyDescent="0.3">
      <c r="A30" s="30" t="s">
        <v>67</v>
      </c>
      <c r="B30" s="32" t="s">
        <v>68</v>
      </c>
      <c r="C30" s="43" t="s">
        <v>98</v>
      </c>
      <c r="D30" s="10"/>
      <c r="E30" s="10">
        <v>3</v>
      </c>
      <c r="F30" s="10"/>
      <c r="G30" s="10" t="s">
        <v>50</v>
      </c>
      <c r="H30" s="10">
        <f t="shared" ref="H30:H37" si="4">SUM(D30:F30)</f>
        <v>3</v>
      </c>
      <c r="I30" s="10">
        <v>14</v>
      </c>
      <c r="J30" s="10">
        <f t="shared" ref="J30:J37" si="5">H30*I30</f>
        <v>42</v>
      </c>
    </row>
    <row r="31" spans="1:10" x14ac:dyDescent="0.3">
      <c r="A31" s="30" t="s">
        <v>69</v>
      </c>
      <c r="B31" s="32" t="s">
        <v>70</v>
      </c>
      <c r="C31" s="44" t="s">
        <v>83</v>
      </c>
      <c r="D31" s="10">
        <v>4</v>
      </c>
      <c r="E31" s="10"/>
      <c r="F31" s="10"/>
      <c r="G31" s="10" t="s">
        <v>50</v>
      </c>
      <c r="H31" s="10">
        <f t="shared" si="4"/>
        <v>4</v>
      </c>
      <c r="I31" s="10">
        <v>14</v>
      </c>
      <c r="J31" s="10">
        <f t="shared" si="5"/>
        <v>56</v>
      </c>
    </row>
    <row r="32" spans="1:10" x14ac:dyDescent="0.3">
      <c r="A32" s="37" t="s">
        <v>71</v>
      </c>
      <c r="B32" s="38" t="s">
        <v>72</v>
      </c>
      <c r="C32" s="43" t="s">
        <v>98</v>
      </c>
      <c r="D32" s="10"/>
      <c r="E32" s="10">
        <v>2</v>
      </c>
      <c r="F32" s="10"/>
      <c r="G32" s="10" t="s">
        <v>50</v>
      </c>
      <c r="H32" s="10">
        <f t="shared" si="4"/>
        <v>2</v>
      </c>
      <c r="I32" s="10">
        <v>14</v>
      </c>
      <c r="J32" s="10">
        <f t="shared" si="5"/>
        <v>28</v>
      </c>
    </row>
    <row r="33" spans="1:15" x14ac:dyDescent="0.3">
      <c r="A33" s="30" t="s">
        <v>73</v>
      </c>
      <c r="B33" s="39" t="s">
        <v>74</v>
      </c>
      <c r="C33" s="43" t="s">
        <v>98</v>
      </c>
      <c r="D33" s="10"/>
      <c r="E33" s="10">
        <v>3</v>
      </c>
      <c r="F33" s="10"/>
      <c r="G33" s="10" t="s">
        <v>50</v>
      </c>
      <c r="H33" s="10">
        <f t="shared" si="4"/>
        <v>3</v>
      </c>
      <c r="I33" s="10">
        <v>14</v>
      </c>
      <c r="J33" s="10">
        <f t="shared" si="5"/>
        <v>42</v>
      </c>
    </row>
    <row r="34" spans="1:15" ht="27.6" x14ac:dyDescent="0.3">
      <c r="A34" s="30" t="s">
        <v>81</v>
      </c>
      <c r="B34" s="32" t="s">
        <v>82</v>
      </c>
      <c r="C34" s="43"/>
      <c r="D34" s="10"/>
      <c r="E34" s="10">
        <v>3</v>
      </c>
      <c r="F34" s="10"/>
      <c r="G34" s="10" t="s">
        <v>50</v>
      </c>
      <c r="H34" s="10">
        <f t="shared" si="4"/>
        <v>3</v>
      </c>
      <c r="I34" s="10">
        <v>14</v>
      </c>
      <c r="J34" s="10">
        <f t="shared" si="5"/>
        <v>42</v>
      </c>
    </row>
    <row r="35" spans="1:15" ht="25.2" customHeight="1" x14ac:dyDescent="0.3">
      <c r="A35" s="32" t="s">
        <v>79</v>
      </c>
      <c r="B35" s="32" t="s">
        <v>80</v>
      </c>
      <c r="C35" s="43"/>
      <c r="D35" s="10"/>
      <c r="E35" s="10">
        <v>3</v>
      </c>
      <c r="F35" s="10"/>
      <c r="G35" s="10" t="s">
        <v>50</v>
      </c>
      <c r="H35" s="10">
        <f t="shared" si="4"/>
        <v>3</v>
      </c>
      <c r="I35" s="10">
        <v>14</v>
      </c>
      <c r="J35" s="10">
        <f t="shared" si="5"/>
        <v>42</v>
      </c>
    </row>
    <row r="36" spans="1:15" ht="27.6" x14ac:dyDescent="0.3">
      <c r="A36" s="30" t="s">
        <v>75</v>
      </c>
      <c r="B36" s="32" t="s">
        <v>76</v>
      </c>
      <c r="C36" s="43" t="s">
        <v>106</v>
      </c>
      <c r="D36" s="10"/>
      <c r="E36" s="10">
        <v>2</v>
      </c>
      <c r="F36" s="10"/>
      <c r="G36" s="10" t="s">
        <v>50</v>
      </c>
      <c r="H36" s="10">
        <f t="shared" si="4"/>
        <v>2</v>
      </c>
      <c r="I36" s="10">
        <v>14</v>
      </c>
      <c r="J36" s="10">
        <f t="shared" si="5"/>
        <v>28</v>
      </c>
    </row>
    <row r="37" spans="1:15" x14ac:dyDescent="0.3">
      <c r="A37" s="30" t="s">
        <v>77</v>
      </c>
      <c r="B37" s="32" t="s">
        <v>78</v>
      </c>
      <c r="C37" s="10"/>
      <c r="D37" s="10"/>
      <c r="E37" s="10">
        <v>3</v>
      </c>
      <c r="F37" s="10"/>
      <c r="G37" s="10" t="s">
        <v>50</v>
      </c>
      <c r="H37" s="10">
        <f t="shared" si="4"/>
        <v>3</v>
      </c>
      <c r="I37" s="10">
        <v>14</v>
      </c>
      <c r="J37" s="10">
        <f t="shared" si="5"/>
        <v>42</v>
      </c>
    </row>
    <row r="38" spans="1:15" x14ac:dyDescent="0.3">
      <c r="A38" s="12"/>
      <c r="B38" s="12"/>
      <c r="C38" s="12"/>
      <c r="D38" s="12"/>
      <c r="E38" s="12"/>
      <c r="F38" s="12"/>
      <c r="G38" s="12"/>
      <c r="H38" s="12"/>
      <c r="I38" s="13" t="s">
        <v>10</v>
      </c>
      <c r="J38" s="12">
        <f>SUM(J30:J37)</f>
        <v>322</v>
      </c>
    </row>
    <row r="39" spans="1:15" x14ac:dyDescent="0.3">
      <c r="A39" s="16" t="s">
        <v>8</v>
      </c>
      <c r="B39" s="52" t="s">
        <v>97</v>
      </c>
      <c r="C39" s="52"/>
      <c r="D39" s="52"/>
      <c r="E39" s="52"/>
      <c r="F39" s="52"/>
      <c r="G39" s="52"/>
      <c r="H39" s="52"/>
      <c r="I39" s="52"/>
      <c r="J39" s="53"/>
    </row>
    <row r="40" spans="1:15" ht="27.6" x14ac:dyDescent="0.3">
      <c r="A40" s="40" t="s">
        <v>84</v>
      </c>
      <c r="B40" s="41" t="s">
        <v>85</v>
      </c>
      <c r="C40" s="41" t="s">
        <v>103</v>
      </c>
      <c r="D40" s="10"/>
      <c r="E40" s="10"/>
      <c r="F40" s="10">
        <v>24</v>
      </c>
      <c r="G40" s="10" t="s">
        <v>50</v>
      </c>
      <c r="H40" s="10">
        <f>SUM(D40:F40)</f>
        <v>24</v>
      </c>
      <c r="I40" s="10">
        <v>14</v>
      </c>
      <c r="J40" s="10">
        <f>H40*I40</f>
        <v>336</v>
      </c>
      <c r="K40" s="45"/>
    </row>
    <row r="41" spans="1:15" ht="82.8" x14ac:dyDescent="0.3">
      <c r="A41" s="30" t="s">
        <v>86</v>
      </c>
      <c r="B41" s="32" t="s">
        <v>87</v>
      </c>
      <c r="C41" s="32" t="s">
        <v>99</v>
      </c>
      <c r="D41" s="10">
        <v>4</v>
      </c>
      <c r="E41" s="10"/>
      <c r="F41" s="10"/>
      <c r="G41" s="10" t="s">
        <v>50</v>
      </c>
      <c r="H41" s="10">
        <f>SUM(D41:F41)</f>
        <v>4</v>
      </c>
      <c r="I41" s="10">
        <v>14</v>
      </c>
      <c r="J41" s="10">
        <f>H41*I41</f>
        <v>56</v>
      </c>
      <c r="K41" s="45"/>
    </row>
    <row r="42" spans="1:15" x14ac:dyDescent="0.3">
      <c r="A42" s="30" t="s">
        <v>88</v>
      </c>
      <c r="B42" s="32" t="s">
        <v>89</v>
      </c>
      <c r="C42" s="30" t="s">
        <v>90</v>
      </c>
      <c r="D42" s="10"/>
      <c r="E42" s="10">
        <v>2</v>
      </c>
      <c r="F42" s="10"/>
      <c r="G42" s="10" t="s">
        <v>50</v>
      </c>
      <c r="H42" s="10">
        <f>SUM(D42:F42)</f>
        <v>2</v>
      </c>
      <c r="I42" s="10">
        <v>14</v>
      </c>
      <c r="J42" s="10">
        <f>H42*I42</f>
        <v>28</v>
      </c>
    </row>
    <row r="43" spans="1:15" ht="27.6" x14ac:dyDescent="0.3">
      <c r="A43" s="30" t="s">
        <v>91</v>
      </c>
      <c r="B43" s="32" t="s">
        <v>92</v>
      </c>
      <c r="C43" s="30"/>
      <c r="D43" s="10"/>
      <c r="E43" s="10">
        <v>3</v>
      </c>
      <c r="F43" s="10"/>
      <c r="G43" s="10" t="s">
        <v>50</v>
      </c>
      <c r="H43" s="10">
        <f>SUM(D43:F43)</f>
        <v>3</v>
      </c>
      <c r="I43" s="10">
        <v>14</v>
      </c>
      <c r="J43" s="10">
        <f>H43*I43</f>
        <v>42</v>
      </c>
      <c r="O43" s="21"/>
    </row>
    <row r="44" spans="1:15" x14ac:dyDescent="0.3">
      <c r="A44" s="12"/>
      <c r="B44" s="12"/>
      <c r="C44" s="12"/>
      <c r="D44" s="12"/>
      <c r="E44" s="12"/>
      <c r="F44" s="12"/>
      <c r="G44" s="12"/>
      <c r="H44" s="12"/>
      <c r="I44" s="13" t="s">
        <v>11</v>
      </c>
      <c r="J44" s="12">
        <f>SUM(J40:J43)</f>
        <v>462</v>
      </c>
    </row>
    <row r="45" spans="1:15" x14ac:dyDescent="0.3">
      <c r="A45" s="14" t="s">
        <v>93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5" x14ac:dyDescent="0.3">
      <c r="A46" s="78" t="s">
        <v>9</v>
      </c>
      <c r="B46" s="79"/>
      <c r="C46" s="79"/>
      <c r="D46" s="79"/>
      <c r="E46" s="79"/>
      <c r="F46" s="79"/>
      <c r="G46" s="79"/>
      <c r="H46" s="79"/>
      <c r="I46" s="80"/>
      <c r="J46" s="15">
        <f>SUM(J19+J28+J38+J44)</f>
        <v>1470</v>
      </c>
    </row>
    <row r="47" spans="1:15" x14ac:dyDescent="0.3">
      <c r="A47" s="90" t="s">
        <v>18</v>
      </c>
      <c r="B47" s="91"/>
      <c r="C47" s="91"/>
      <c r="D47" s="91"/>
      <c r="E47" s="91"/>
      <c r="F47" s="91"/>
      <c r="G47" s="91"/>
      <c r="H47" s="91"/>
      <c r="I47" s="91"/>
      <c r="J47" s="92"/>
    </row>
    <row r="48" spans="1:15" x14ac:dyDescent="0.3">
      <c r="A48" s="73" t="s">
        <v>19</v>
      </c>
      <c r="B48" s="74"/>
      <c r="C48" s="74"/>
      <c r="D48" s="74"/>
      <c r="E48" s="74"/>
      <c r="F48" s="74"/>
      <c r="G48" s="74"/>
      <c r="H48" s="74"/>
      <c r="I48" s="74"/>
      <c r="J48" s="75"/>
    </row>
    <row r="49" spans="1:10" x14ac:dyDescent="0.3">
      <c r="A49" s="81" t="s">
        <v>30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x14ac:dyDescent="0.3">
      <c r="A50" s="87"/>
      <c r="B50" s="88"/>
      <c r="C50" s="88"/>
      <c r="D50" s="88"/>
      <c r="E50" s="88"/>
      <c r="F50" s="88"/>
      <c r="G50" s="88"/>
      <c r="H50" s="88"/>
      <c r="I50" s="88"/>
      <c r="J50" s="89"/>
    </row>
    <row r="51" spans="1:10" x14ac:dyDescent="0.3">
      <c r="A51" s="87"/>
      <c r="B51" s="88"/>
      <c r="C51" s="88"/>
      <c r="D51" s="88"/>
      <c r="E51" s="88"/>
      <c r="F51" s="88"/>
      <c r="G51" s="88"/>
      <c r="H51" s="88"/>
      <c r="I51" s="88"/>
      <c r="J51" s="89"/>
    </row>
    <row r="52" spans="1:10" x14ac:dyDescent="0.3">
      <c r="A52" s="84"/>
      <c r="B52" s="85"/>
      <c r="C52" s="85"/>
      <c r="D52" s="85"/>
      <c r="E52" s="85"/>
      <c r="F52" s="85"/>
      <c r="G52" s="85"/>
      <c r="H52" s="85"/>
      <c r="I52" s="85"/>
      <c r="J52" s="86"/>
    </row>
    <row r="53" spans="1:10" x14ac:dyDescent="0.3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3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3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3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22" t="s">
        <v>12</v>
      </c>
      <c r="B58" s="4"/>
      <c r="C58" s="4"/>
      <c r="D58" s="93" t="s">
        <v>105</v>
      </c>
      <c r="E58" s="93"/>
      <c r="F58" s="93"/>
      <c r="G58" s="93"/>
      <c r="H58" s="93"/>
      <c r="I58" s="93"/>
    </row>
    <row r="59" spans="1:10" x14ac:dyDescent="0.3">
      <c r="A59" s="4"/>
      <c r="B59" s="5" t="s">
        <v>27</v>
      </c>
      <c r="D59" s="77" t="s">
        <v>17</v>
      </c>
      <c r="E59" s="77"/>
      <c r="F59" s="77"/>
      <c r="G59" s="77"/>
      <c r="H59" s="77"/>
      <c r="I59" s="77"/>
    </row>
    <row r="60" spans="1:10" x14ac:dyDescent="0.3">
      <c r="A60" s="4"/>
      <c r="B60" s="6"/>
      <c r="D60" s="6"/>
      <c r="E60" s="6"/>
      <c r="F60" s="6"/>
      <c r="G60" s="24"/>
      <c r="H60" s="6"/>
      <c r="I60" s="6"/>
      <c r="J60" s="6"/>
    </row>
    <row r="61" spans="1:10" x14ac:dyDescent="0.3">
      <c r="A61" s="4"/>
      <c r="B61" s="6"/>
      <c r="J61" s="6"/>
    </row>
    <row r="62" spans="1:10" x14ac:dyDescent="0.3">
      <c r="A62" s="4"/>
      <c r="B62" s="6"/>
      <c r="C62" s="7"/>
      <c r="D62" s="7"/>
      <c r="E62" s="7"/>
      <c r="F62" s="7"/>
      <c r="G62" s="7"/>
      <c r="H62" s="7"/>
      <c r="I62" s="6"/>
      <c r="J62" s="6"/>
    </row>
    <row r="63" spans="1:10" x14ac:dyDescent="0.3">
      <c r="A63" s="4"/>
      <c r="B63" s="6"/>
      <c r="D63" s="6"/>
      <c r="E63" s="6"/>
      <c r="F63" s="6"/>
      <c r="G63" s="24"/>
      <c r="H63" s="6"/>
      <c r="I63" s="6"/>
      <c r="J63" s="6"/>
    </row>
    <row r="64" spans="1:10" x14ac:dyDescent="0.3">
      <c r="A64" s="22"/>
      <c r="B64" s="4"/>
      <c r="C64" s="4"/>
      <c r="D64" s="4"/>
      <c r="E64" s="4"/>
      <c r="F64" s="4"/>
      <c r="G64" s="4"/>
      <c r="H64" s="4"/>
      <c r="I64" s="4"/>
      <c r="J64" s="3"/>
    </row>
    <row r="65" spans="1:10" x14ac:dyDescent="0.3">
      <c r="A65" s="4"/>
      <c r="B65" s="6"/>
      <c r="C65" s="4"/>
      <c r="D65" s="48"/>
      <c r="E65" s="48"/>
      <c r="F65" s="48"/>
      <c r="G65" s="48"/>
      <c r="H65" s="48"/>
      <c r="I65" s="48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</sheetData>
  <sortState ref="A30:J37">
    <sortCondition ref="A30:A37"/>
  </sortState>
  <mergeCells count="26">
    <mergeCell ref="C6:D6"/>
    <mergeCell ref="E6:J6"/>
    <mergeCell ref="D59:I59"/>
    <mergeCell ref="A46:I46"/>
    <mergeCell ref="A49:J49"/>
    <mergeCell ref="A52:J52"/>
    <mergeCell ref="A50:J50"/>
    <mergeCell ref="A51:J51"/>
    <mergeCell ref="A47:J47"/>
    <mergeCell ref="D58:I58"/>
    <mergeCell ref="D65:I65"/>
    <mergeCell ref="A1:J1"/>
    <mergeCell ref="C2:D2"/>
    <mergeCell ref="B29:J29"/>
    <mergeCell ref="B39:J39"/>
    <mergeCell ref="B20:J20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A48:J48"/>
  </mergeCells>
  <printOptions horizontalCentered="1"/>
  <pageMargins left="0" right="0" top="0" bottom="0" header="0" footer="0"/>
  <pageSetup scale="89" fitToHeight="0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22860</xdr:rowOff>
                  </from>
                  <to>
                    <xdr:col>1</xdr:col>
                    <xdr:colOff>579120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1897380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274320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480060</xdr:colOff>
                    <xdr:row>3</xdr:row>
                    <xdr:rowOff>7620</xdr:rowOff>
                  </from>
                  <to>
                    <xdr:col>7</xdr:col>
                    <xdr:colOff>99060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213360</xdr:rowOff>
                  </from>
                  <to>
                    <xdr:col>1</xdr:col>
                    <xdr:colOff>792480</xdr:colOff>
                    <xdr:row>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678180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1927860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22860</xdr:rowOff>
                  </from>
                  <to>
                    <xdr:col>5</xdr:col>
                    <xdr:colOff>289560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327660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388620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22860</xdr:rowOff>
                  </from>
                  <to>
                    <xdr:col>6</xdr:col>
                    <xdr:colOff>609600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2017-11-08T16:20:28Z</cp:lastPrinted>
  <dcterms:created xsi:type="dcterms:W3CDTF">2010-07-08T14:23:48Z</dcterms:created>
  <dcterms:modified xsi:type="dcterms:W3CDTF">2022-08-09T17:40:54Z</dcterms:modified>
</cp:coreProperties>
</file>