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ntennial\OneDrive\Desktop\SHTCA\Model Route\2022-2023\"/>
    </mc:Choice>
  </mc:AlternateContent>
  <xr:revisionPtr revIDLastSave="0" documentId="8_{99C6C6FD-190A-4E1E-808A-A5C4FCC56750}" xr6:coauthVersionLast="36" xr6:coauthVersionMax="36" xr10:uidLastSave="{00000000-0000-0000-0000-000000000000}"/>
  <bookViews>
    <workbookView xWindow="32760" yWindow="32760" windowWidth="20496" windowHeight="754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91029"/>
</workbook>
</file>

<file path=xl/calcChain.xml><?xml version="1.0" encoding="utf-8"?>
<calcChain xmlns="http://schemas.openxmlformats.org/spreadsheetml/2006/main">
  <c r="H34" i="1" l="1"/>
  <c r="J34" i="1" s="1"/>
  <c r="H25" i="1"/>
  <c r="J25" i="1" s="1"/>
  <c r="H10" i="1"/>
  <c r="J10" i="1" s="1"/>
  <c r="H16" i="1"/>
  <c r="J16" i="1" s="1"/>
  <c r="H42" i="1"/>
  <c r="J42" i="1" s="1"/>
  <c r="H41" i="1"/>
  <c r="J41" i="1" s="1"/>
  <c r="H43" i="1"/>
  <c r="J43" i="1"/>
  <c r="H44" i="1"/>
  <c r="J44" i="1" s="1"/>
  <c r="H40" i="1"/>
  <c r="J40" i="1" s="1"/>
  <c r="H33" i="1"/>
  <c r="J33" i="1" s="1"/>
  <c r="H35" i="1"/>
  <c r="J35" i="1"/>
  <c r="H36" i="1"/>
  <c r="J36" i="1"/>
  <c r="H37" i="1"/>
  <c r="J37" i="1" s="1"/>
  <c r="H30" i="1"/>
  <c r="J30" i="1" s="1"/>
  <c r="H22" i="1"/>
  <c r="J22" i="1" s="1"/>
  <c r="H24" i="1"/>
  <c r="J24" i="1" s="1"/>
  <c r="H23" i="1"/>
  <c r="J23" i="1" s="1"/>
  <c r="H21" i="1"/>
  <c r="J21" i="1" s="1"/>
  <c r="H13" i="1"/>
  <c r="J13" i="1" s="1"/>
  <c r="H14" i="1"/>
  <c r="J14" i="1" s="1"/>
  <c r="H15" i="1"/>
  <c r="J15" i="1"/>
  <c r="H12" i="1"/>
  <c r="J12" i="1" s="1"/>
  <c r="H11" i="1"/>
  <c r="J11" i="1" s="1"/>
  <c r="J38" i="1" l="1"/>
  <c r="J28" i="1"/>
  <c r="J18" i="1"/>
  <c r="J45" i="1"/>
  <c r="J48" i="1" s="1"/>
</calcChain>
</file>

<file path=xl/sharedStrings.xml><?xml version="1.0" encoding="utf-8"?>
<sst xmlns="http://schemas.openxmlformats.org/spreadsheetml/2006/main" count="120" uniqueCount="107">
  <si>
    <t>Course Code</t>
  </si>
  <si>
    <t>Course Title</t>
  </si>
  <si>
    <t>Lab Hours</t>
  </si>
  <si>
    <t>Lecture Hours</t>
  </si>
  <si>
    <t>Total Hours</t>
  </si>
  <si>
    <t>School:</t>
  </si>
  <si>
    <t>Program Number:</t>
  </si>
  <si>
    <t>Semester 3</t>
  </si>
  <si>
    <t>Semester 4</t>
  </si>
  <si>
    <t xml:space="preserve">Total Program Hours: </t>
  </si>
  <si>
    <t>Total</t>
  </si>
  <si>
    <t xml:space="preserve">Total </t>
  </si>
  <si>
    <t xml:space="preserve">Signature: </t>
  </si>
  <si>
    <t>Intake:</t>
  </si>
  <si>
    <t xml:space="preserve">Credential: </t>
  </si>
  <si>
    <t>Co/Pre Requisite (Course Code)</t>
  </si>
  <si>
    <t>Program Title:</t>
  </si>
  <si>
    <t>Revised Date</t>
  </si>
  <si>
    <t>C = Co-Requisite; P = Pre-Requisite</t>
  </si>
  <si>
    <t xml:space="preserve">Notes: </t>
  </si>
  <si>
    <t>Field Placement Hours</t>
  </si>
  <si>
    <t>Total Course Hrs (Lab + Lecture + Field)</t>
  </si>
  <si>
    <t>Weeks (14)</t>
  </si>
  <si>
    <t>Campus:</t>
  </si>
  <si>
    <t xml:space="preserve">Semester 1 </t>
  </si>
  <si>
    <t xml:space="preserve">MODEL ROUTE </t>
  </si>
  <si>
    <t>Program Delivery Mode:</t>
  </si>
  <si>
    <t>School Dean/Chair</t>
  </si>
  <si>
    <t xml:space="preserve">Semester 2 </t>
  </si>
  <si>
    <t xml:space="preserve">Duration : </t>
  </si>
  <si>
    <r>
      <rPr>
        <b/>
        <sz val="11"/>
        <color indexed="10"/>
        <rFont val="Wingdings 2"/>
        <family val="1"/>
        <charset val="2"/>
      </rPr>
      <t>²</t>
    </r>
    <r>
      <rPr>
        <sz val="11"/>
        <color theme="1"/>
        <rFont val="Calibri"/>
        <family val="2"/>
        <scheme val="minor"/>
      </rPr>
      <t>This course may be offered in one of the following modalities (Online, Hybrid or Blended)</t>
    </r>
  </si>
  <si>
    <t xml:space="preserve">Course Delivery    ODL=Online  BLD=Blended    HYB = Hybrid     </t>
  </si>
  <si>
    <t>School of Hospitality, Tourism and Culinary Arts</t>
  </si>
  <si>
    <t>Progress</t>
  </si>
  <si>
    <t>Fall 2022 and Summer 2023</t>
  </si>
  <si>
    <t>Fall 2022 / Summer 2023</t>
  </si>
  <si>
    <t xml:space="preserve">EVNT 101 </t>
  </si>
  <si>
    <t xml:space="preserve">HOSP 101 </t>
  </si>
  <si>
    <t xml:space="preserve">Introduction to Computers </t>
  </si>
  <si>
    <t xml:space="preserve">ODL </t>
  </si>
  <si>
    <t xml:space="preserve">HOSP 102 </t>
  </si>
  <si>
    <t>BLD</t>
  </si>
  <si>
    <t xml:space="preserve">HOSP 105 </t>
  </si>
  <si>
    <t xml:space="preserve">Food Theory </t>
  </si>
  <si>
    <t xml:space="preserve">HOSP 106 </t>
  </si>
  <si>
    <t xml:space="preserve">HOSP 112 </t>
  </si>
  <si>
    <t xml:space="preserve">Math for Hospitality </t>
  </si>
  <si>
    <t>COMM 106/161</t>
  </si>
  <si>
    <t xml:space="preserve">GNED </t>
  </si>
  <si>
    <t xml:space="preserve">General Education Elective </t>
  </si>
  <si>
    <t xml:space="preserve">EVNT 201 </t>
  </si>
  <si>
    <t xml:space="preserve">Special Event Operations I </t>
  </si>
  <si>
    <t>EVNT 101=P</t>
  </si>
  <si>
    <t xml:space="preserve">EVNT 202 </t>
  </si>
  <si>
    <t xml:space="preserve">Event Selling and Sponsorship </t>
  </si>
  <si>
    <t>HOSP 122</t>
  </si>
  <si>
    <t xml:space="preserve">Beverage, Bar and Dining Room </t>
  </si>
  <si>
    <t xml:space="preserve">HOSP 204 </t>
  </si>
  <si>
    <t xml:space="preserve">Introduction to Hospitality Sales and Marketing </t>
  </si>
  <si>
    <t xml:space="preserve">BLD </t>
  </si>
  <si>
    <t xml:space="preserve">HOSP 210 </t>
  </si>
  <si>
    <t xml:space="preserve">Human Resources </t>
  </si>
  <si>
    <t xml:space="preserve">Introduction to Hospitality Accounting  </t>
  </si>
  <si>
    <t xml:space="preserve">HOSP 215 </t>
  </si>
  <si>
    <t xml:space="preserve">EVNT 302 </t>
  </si>
  <si>
    <t xml:space="preserve">Social Media Marketing for Events </t>
  </si>
  <si>
    <t>COMM 170/171</t>
  </si>
  <si>
    <t xml:space="preserve">COMM 160/161 </t>
  </si>
  <si>
    <t xml:space="preserve">EVNT 301 </t>
  </si>
  <si>
    <t xml:space="preserve">Special Event Operations II </t>
  </si>
  <si>
    <t>EVNT 201 =P</t>
  </si>
  <si>
    <t xml:space="preserve">EVNT 313 </t>
  </si>
  <si>
    <t xml:space="preserve">Event Resources and Logistics </t>
  </si>
  <si>
    <t>EVNT 315</t>
  </si>
  <si>
    <t xml:space="preserve">Management Accounting for Events </t>
  </si>
  <si>
    <t>HOSP 215 = P</t>
  </si>
  <si>
    <t>EVNT 322</t>
  </si>
  <si>
    <t xml:space="preserve">Food and Beverage Event Concepts </t>
  </si>
  <si>
    <t xml:space="preserve">HOSP 306 </t>
  </si>
  <si>
    <t xml:space="preserve">Hospitality and Tourism Entrepreneurship </t>
  </si>
  <si>
    <t>HOSP 106 =P</t>
  </si>
  <si>
    <t xml:space="preserve">HOSP 307 </t>
  </si>
  <si>
    <t xml:space="preserve">Hospitality Management Career Preparation </t>
  </si>
  <si>
    <t xml:space="preserve">HOSP 314 </t>
  </si>
  <si>
    <t xml:space="preserve">Risk Management </t>
  </si>
  <si>
    <t>EVNT 444</t>
  </si>
  <si>
    <t xml:space="preserve">Event Planning Work Integrated Learning </t>
  </si>
  <si>
    <t>HOSP 307=P</t>
  </si>
  <si>
    <t>HOSP 400</t>
  </si>
  <si>
    <t xml:space="preserve">HOSP 307=P </t>
  </si>
  <si>
    <t xml:space="preserve">GNED 500 </t>
  </si>
  <si>
    <t xml:space="preserve">Global Citizenship: From Social Analysis to Social Action </t>
  </si>
  <si>
    <r>
      <t xml:space="preserve"> Minimum  Grade  Required: </t>
    </r>
    <r>
      <rPr>
        <b/>
        <sz val="10"/>
        <color indexed="10"/>
        <rFont val="Calibri"/>
        <family val="2"/>
      </rPr>
      <t>C</t>
    </r>
    <r>
      <rPr>
        <b/>
        <sz val="10"/>
        <color indexed="10"/>
        <rFont val="Calibri"/>
        <family val="2"/>
      </rPr>
      <t xml:space="preserve"> </t>
    </r>
  </si>
  <si>
    <t xml:space="preserve">Introduction to Events </t>
  </si>
  <si>
    <t>Winter 2023 / Fall 2023</t>
  </si>
  <si>
    <t xml:space="preserve">Fall 2023/Winter 2024 </t>
  </si>
  <si>
    <t xml:space="preserve">Winter 2024 / Summer 2024 </t>
  </si>
  <si>
    <t xml:space="preserve">Career and Leadership Development </t>
  </si>
  <si>
    <t xml:space="preserve">Presenting and Communicating Effectively </t>
  </si>
  <si>
    <t xml:space="preserve">College Communications I </t>
  </si>
  <si>
    <t>College Communications II</t>
  </si>
  <si>
    <t xml:space="preserve">Event Planning  </t>
  </si>
  <si>
    <t>Health &amp; Safety Certifications for Hospitality</t>
  </si>
  <si>
    <t>HOSP 122=P</t>
  </si>
  <si>
    <t>HOSP 210=P</t>
  </si>
  <si>
    <t>Department Code:</t>
  </si>
  <si>
    <t>March 15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</si>
</sst>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10"/>
      <name val="Wingdings 2"/>
      <family val="1"/>
      <charset val="2"/>
    </font>
    <font>
      <b/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</cellStyleXfs>
  <cellXfs count="8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7" fillId="0" borderId="4" xfId="0" applyFont="1" applyBorder="1"/>
    <xf numFmtId="0" fontId="7" fillId="0" borderId="4" xfId="0" applyFont="1" applyBorder="1" applyAlignment="1">
      <alignment vertical="center"/>
    </xf>
    <xf numFmtId="0" fontId="7" fillId="5" borderId="4" xfId="0" applyFont="1" applyFill="1" applyBorder="1"/>
    <xf numFmtId="0" fontId="8" fillId="5" borderId="4" xfId="0" applyFont="1" applyFill="1" applyBorder="1"/>
    <xf numFmtId="0" fontId="8" fillId="0" borderId="4" xfId="0" applyFont="1" applyBorder="1"/>
    <xf numFmtId="0" fontId="6" fillId="0" borderId="4" xfId="4" applyBorder="1"/>
    <xf numFmtId="0" fontId="4" fillId="2" borderId="5" xfId="1" applyBorder="1" applyAlignment="1">
      <alignment vertical="center"/>
    </xf>
    <xf numFmtId="0" fontId="7" fillId="0" borderId="4" xfId="0" applyFont="1" applyBorder="1" applyAlignment="1">
      <alignment wrapText="1"/>
    </xf>
    <xf numFmtId="0" fontId="7" fillId="3" borderId="4" xfId="2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4" fillId="2" borderId="5" xfId="1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Border="1"/>
    <xf numFmtId="0" fontId="8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4" fillId="2" borderId="5" xfId="1" applyFont="1" applyBorder="1" applyAlignment="1">
      <alignment vertical="center"/>
    </xf>
    <xf numFmtId="0" fontId="1" fillId="3" borderId="4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/>
    <xf numFmtId="0" fontId="0" fillId="0" borderId="0" xfId="0" applyFill="1"/>
    <xf numFmtId="0" fontId="8" fillId="6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0" fillId="4" borderId="4" xfId="3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9" fillId="0" borderId="4" xfId="0" applyFont="1" applyFill="1" applyBorder="1" applyAlignment="1">
      <alignment vertical="center" wrapText="1"/>
    </xf>
  </cellXfs>
  <cellStyles count="5">
    <cellStyle name="20% - Accent3" xfId="1" builtinId="38"/>
    <cellStyle name="40% - Accent3" xfId="2" builtinId="39"/>
    <cellStyle name="Accent3" xfId="3" builtinId="37"/>
    <cellStyle name="Normal" xfId="0" builtinId="0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22860</xdr:rowOff>
        </xdr:from>
        <xdr:to>
          <xdr:col>1</xdr:col>
          <xdr:colOff>579120</xdr:colOff>
          <xdr:row>4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1264920</xdr:colOff>
          <xdr:row>4</xdr:row>
          <xdr:rowOff>7620</xdr:rowOff>
        </xdr:from>
        <xdr:to>
          <xdr:col>1</xdr:col>
          <xdr:colOff>1897380</xdr:colOff>
          <xdr:row>4</xdr:row>
          <xdr:rowOff>220980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213360</xdr:colOff>
          <xdr:row>2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2</xdr:row>
          <xdr:rowOff>7620</xdr:rowOff>
        </xdr:from>
        <xdr:to>
          <xdr:col>7</xdr:col>
          <xdr:colOff>312420</xdr:colOff>
          <xdr:row>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7620</xdr:rowOff>
        </xdr:from>
        <xdr:to>
          <xdr:col>5</xdr:col>
          <xdr:colOff>106680</xdr:colOff>
          <xdr:row>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</xdr:row>
          <xdr:rowOff>7620</xdr:rowOff>
        </xdr:from>
        <xdr:to>
          <xdr:col>7</xdr:col>
          <xdr:colOff>137160</xdr:colOff>
          <xdr:row>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</xdr:row>
          <xdr:rowOff>7620</xdr:rowOff>
        </xdr:from>
        <xdr:to>
          <xdr:col>8</xdr:col>
          <xdr:colOff>342900</xdr:colOff>
          <xdr:row>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213360</xdr:rowOff>
        </xdr:from>
        <xdr:to>
          <xdr:col>1</xdr:col>
          <xdr:colOff>792480</xdr:colOff>
          <xdr:row>4</xdr:row>
          <xdr:rowOff>419100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411480</xdr:rowOff>
        </xdr:from>
        <xdr:to>
          <xdr:col>1</xdr:col>
          <xdr:colOff>678180</xdr:colOff>
          <xdr:row>4</xdr:row>
          <xdr:rowOff>647700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4</xdr:row>
          <xdr:rowOff>198120</xdr:rowOff>
        </xdr:from>
        <xdr:to>
          <xdr:col>1</xdr:col>
          <xdr:colOff>1927860</xdr:colOff>
          <xdr:row>4</xdr:row>
          <xdr:rowOff>449580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Hybrid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22860</xdr:rowOff>
        </xdr:from>
        <xdr:to>
          <xdr:col>5</xdr:col>
          <xdr:colOff>289560</xdr:colOff>
          <xdr:row>4</xdr:row>
          <xdr:rowOff>259080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266700</xdr:rowOff>
        </xdr:from>
        <xdr:to>
          <xdr:col>5</xdr:col>
          <xdr:colOff>327660</xdr:colOff>
          <xdr:row>4</xdr:row>
          <xdr:rowOff>502920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525780</xdr:rowOff>
        </xdr:from>
        <xdr:to>
          <xdr:col>5</xdr:col>
          <xdr:colOff>388620</xdr:colOff>
          <xdr:row>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22860</xdr:rowOff>
        </xdr:from>
        <xdr:to>
          <xdr:col>6</xdr:col>
          <xdr:colOff>609600</xdr:colOff>
          <xdr:row>4</xdr:row>
          <xdr:rowOff>236220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266700</xdr:rowOff>
        </xdr:from>
        <xdr:to>
          <xdr:col>6</xdr:col>
          <xdr:colOff>571500</xdr:colOff>
          <xdr:row>4</xdr:row>
          <xdr:rowOff>502920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502920</xdr:rowOff>
        </xdr:from>
        <xdr:to>
          <xdr:col>6</xdr:col>
          <xdr:colOff>571500</xdr:colOff>
          <xdr:row>5</xdr:row>
          <xdr:rowOff>7620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</xdr:row>
          <xdr:rowOff>0</xdr:rowOff>
        </xdr:from>
        <xdr:to>
          <xdr:col>9</xdr:col>
          <xdr:colOff>495300</xdr:colOff>
          <xdr:row>3</xdr:row>
          <xdr:rowOff>220980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Centennial College Certificate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247650</xdr:colOff>
      <xdr:row>56</xdr:row>
      <xdr:rowOff>44450</xdr:rowOff>
    </xdr:from>
    <xdr:to>
      <xdr:col>1</xdr:col>
      <xdr:colOff>1701800</xdr:colOff>
      <xdr:row>59</xdr:row>
      <xdr:rowOff>122172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13709650"/>
          <a:ext cx="1454150" cy="630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6"/>
  <sheetViews>
    <sheetView tabSelected="1" topLeftCell="A37" zoomScaleNormal="100" workbookViewId="0">
      <selection activeCell="L44" sqref="L44"/>
    </sheetView>
  </sheetViews>
  <sheetFormatPr defaultRowHeight="14.4" x14ac:dyDescent="0.3"/>
  <cols>
    <col min="1" max="1" width="16.21875" customWidth="1"/>
    <col min="2" max="2" width="29.5546875" customWidth="1"/>
    <col min="3" max="3" width="13.33203125" customWidth="1"/>
    <col min="4" max="4" width="6.33203125" customWidth="1"/>
    <col min="5" max="5" width="7.33203125" customWidth="1"/>
    <col min="6" max="6" width="9.109375" customWidth="1"/>
    <col min="7" max="7" width="11.5546875" customWidth="1"/>
    <col min="8" max="8" width="9.44140625" customWidth="1"/>
    <col min="9" max="9" width="8.109375" customWidth="1"/>
    <col min="10" max="10" width="11" customWidth="1"/>
    <col min="11" max="11" width="25" bestFit="1" customWidth="1"/>
    <col min="14" max="14" width="56.33203125" customWidth="1"/>
  </cols>
  <sheetData>
    <row r="1" spans="1:10" ht="25.8" x14ac:dyDescent="0.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1" customFormat="1" ht="39.75" customHeight="1" x14ac:dyDescent="0.3">
      <c r="A2" s="8" t="s">
        <v>5</v>
      </c>
      <c r="B2" s="28" t="s">
        <v>32</v>
      </c>
      <c r="C2" s="36" t="s">
        <v>6</v>
      </c>
      <c r="D2" s="37"/>
      <c r="E2" s="40">
        <v>1838</v>
      </c>
      <c r="F2" s="41"/>
      <c r="G2" s="41"/>
      <c r="H2" s="41"/>
      <c r="I2" s="41"/>
      <c r="J2" s="42"/>
    </row>
    <row r="3" spans="1:10" s="1" customFormat="1" ht="18" customHeight="1" x14ac:dyDescent="0.3">
      <c r="A3" s="49" t="s">
        <v>16</v>
      </c>
      <c r="B3" s="53" t="s">
        <v>101</v>
      </c>
      <c r="C3" s="49" t="s">
        <v>14</v>
      </c>
      <c r="D3" s="50"/>
      <c r="E3" s="43"/>
      <c r="F3" s="44"/>
      <c r="G3" s="44"/>
      <c r="H3" s="44"/>
      <c r="I3" s="44"/>
      <c r="J3" s="45"/>
    </row>
    <row r="4" spans="1:10" s="1" customFormat="1" ht="32.25" customHeight="1" x14ac:dyDescent="0.3">
      <c r="A4" s="51"/>
      <c r="B4" s="54"/>
      <c r="C4" s="51"/>
      <c r="D4" s="52"/>
      <c r="E4" s="46"/>
      <c r="F4" s="47"/>
      <c r="G4" s="47"/>
      <c r="H4" s="47"/>
      <c r="I4" s="47"/>
      <c r="J4" s="48"/>
    </row>
    <row r="5" spans="1:10" s="1" customFormat="1" ht="57.75" customHeight="1" x14ac:dyDescent="0.3">
      <c r="A5" s="24" t="s">
        <v>26</v>
      </c>
      <c r="B5" s="33"/>
      <c r="C5" s="49" t="s">
        <v>29</v>
      </c>
      <c r="D5" s="50"/>
      <c r="E5" s="55"/>
      <c r="F5" s="38"/>
      <c r="G5" s="38"/>
      <c r="H5" s="38"/>
      <c r="I5" s="38"/>
      <c r="J5" s="39"/>
    </row>
    <row r="6" spans="1:10" s="1" customFormat="1" ht="22.5" customHeight="1" x14ac:dyDescent="0.3">
      <c r="A6" s="20" t="s">
        <v>23</v>
      </c>
      <c r="B6" s="19" t="s">
        <v>33</v>
      </c>
      <c r="C6" s="59" t="s">
        <v>105</v>
      </c>
      <c r="D6" s="59"/>
      <c r="E6" s="38">
        <v>3204</v>
      </c>
      <c r="F6" s="38"/>
      <c r="G6" s="38"/>
      <c r="H6" s="38"/>
      <c r="I6" s="38"/>
      <c r="J6" s="39"/>
    </row>
    <row r="7" spans="1:10" s="1" customFormat="1" ht="24" customHeight="1" x14ac:dyDescent="0.3">
      <c r="A7" s="8" t="s">
        <v>13</v>
      </c>
      <c r="B7" s="56" t="s">
        <v>34</v>
      </c>
      <c r="C7" s="57"/>
      <c r="D7" s="57"/>
      <c r="E7" s="57"/>
      <c r="F7" s="57"/>
      <c r="G7" s="57"/>
      <c r="H7" s="57"/>
      <c r="I7" s="57"/>
      <c r="J7" s="58"/>
    </row>
    <row r="8" spans="1:10" s="2" customFormat="1" ht="69" x14ac:dyDescent="0.3">
      <c r="A8" s="18" t="s">
        <v>0</v>
      </c>
      <c r="B8" s="18" t="s">
        <v>1</v>
      </c>
      <c r="C8" s="18" t="s">
        <v>15</v>
      </c>
      <c r="D8" s="18" t="s">
        <v>2</v>
      </c>
      <c r="E8" s="18" t="s">
        <v>3</v>
      </c>
      <c r="F8" s="18" t="s">
        <v>20</v>
      </c>
      <c r="G8" s="27" t="s">
        <v>31</v>
      </c>
      <c r="H8" s="18" t="s">
        <v>21</v>
      </c>
      <c r="I8" s="18" t="s">
        <v>22</v>
      </c>
      <c r="J8" s="18" t="s">
        <v>4</v>
      </c>
    </row>
    <row r="9" spans="1:10" x14ac:dyDescent="0.3">
      <c r="A9" s="21" t="s">
        <v>24</v>
      </c>
      <c r="B9" s="38" t="s">
        <v>35</v>
      </c>
      <c r="C9" s="38"/>
      <c r="D9" s="38"/>
      <c r="E9" s="38"/>
      <c r="F9" s="38"/>
      <c r="G9" s="38"/>
      <c r="H9" s="38"/>
      <c r="I9" s="38"/>
      <c r="J9" s="39"/>
    </row>
    <row r="10" spans="1:10" x14ac:dyDescent="0.3">
      <c r="A10" s="11" t="s">
        <v>47</v>
      </c>
      <c r="B10" s="17" t="s">
        <v>99</v>
      </c>
      <c r="C10" s="10"/>
      <c r="D10" s="10"/>
      <c r="E10" s="10">
        <v>3</v>
      </c>
      <c r="F10" s="10"/>
      <c r="G10" s="10"/>
      <c r="H10" s="10">
        <f t="shared" ref="H10:H16" si="0">SUM(D10:F10)</f>
        <v>3</v>
      </c>
      <c r="I10" s="10">
        <v>14</v>
      </c>
      <c r="J10" s="10">
        <f t="shared" ref="J10:J16" si="1">H10*I10</f>
        <v>42</v>
      </c>
    </row>
    <row r="11" spans="1:10" x14ac:dyDescent="0.3">
      <c r="A11" s="10" t="s">
        <v>36</v>
      </c>
      <c r="B11" s="17" t="s">
        <v>93</v>
      </c>
      <c r="C11" s="10"/>
      <c r="D11" s="10"/>
      <c r="E11" s="10">
        <v>3</v>
      </c>
      <c r="F11" s="10"/>
      <c r="G11" s="10"/>
      <c r="H11" s="10">
        <f t="shared" si="0"/>
        <v>3</v>
      </c>
      <c r="I11" s="10">
        <v>14</v>
      </c>
      <c r="J11" s="10">
        <f t="shared" si="1"/>
        <v>42</v>
      </c>
    </row>
    <row r="12" spans="1:10" s="32" customFormat="1" ht="27.6" x14ac:dyDescent="0.3">
      <c r="A12" s="11" t="s">
        <v>48</v>
      </c>
      <c r="B12" s="17" t="s">
        <v>49</v>
      </c>
      <c r="C12" s="10"/>
      <c r="D12" s="10"/>
      <c r="E12" s="10">
        <v>3</v>
      </c>
      <c r="F12" s="10"/>
      <c r="G12" s="10"/>
      <c r="H12" s="10">
        <f t="shared" si="0"/>
        <v>3</v>
      </c>
      <c r="I12" s="10">
        <v>14</v>
      </c>
      <c r="J12" s="10">
        <f t="shared" si="1"/>
        <v>42</v>
      </c>
    </row>
    <row r="13" spans="1:10" s="32" customFormat="1" x14ac:dyDescent="0.3">
      <c r="A13" s="11" t="s">
        <v>37</v>
      </c>
      <c r="B13" s="30" t="s">
        <v>38</v>
      </c>
      <c r="C13" s="31"/>
      <c r="D13" s="31"/>
      <c r="E13" s="31">
        <v>3</v>
      </c>
      <c r="F13" s="31"/>
      <c r="G13" s="31" t="s">
        <v>39</v>
      </c>
      <c r="H13" s="10">
        <f t="shared" si="0"/>
        <v>3</v>
      </c>
      <c r="I13" s="10">
        <v>14</v>
      </c>
      <c r="J13" s="10">
        <f t="shared" si="1"/>
        <v>42</v>
      </c>
    </row>
    <row r="14" spans="1:10" ht="27.6" x14ac:dyDescent="0.3">
      <c r="A14" s="29" t="s">
        <v>40</v>
      </c>
      <c r="B14" s="80" t="s">
        <v>102</v>
      </c>
      <c r="C14" s="31"/>
      <c r="D14" s="31"/>
      <c r="E14" s="31">
        <v>2</v>
      </c>
      <c r="F14" s="31"/>
      <c r="G14" s="31" t="s">
        <v>41</v>
      </c>
      <c r="H14" s="31">
        <f t="shared" si="0"/>
        <v>2</v>
      </c>
      <c r="I14" s="31">
        <v>14</v>
      </c>
      <c r="J14" s="31">
        <f t="shared" si="1"/>
        <v>28</v>
      </c>
    </row>
    <row r="15" spans="1:10" s="32" customFormat="1" x14ac:dyDescent="0.3">
      <c r="A15" s="29" t="s">
        <v>42</v>
      </c>
      <c r="B15" s="30" t="s">
        <v>43</v>
      </c>
      <c r="C15" s="31"/>
      <c r="D15" s="31"/>
      <c r="E15" s="31">
        <v>2</v>
      </c>
      <c r="F15" s="31"/>
      <c r="G15" s="31" t="s">
        <v>39</v>
      </c>
      <c r="H15" s="31">
        <f t="shared" si="0"/>
        <v>2</v>
      </c>
      <c r="I15" s="31">
        <v>14</v>
      </c>
      <c r="J15" s="31">
        <f t="shared" si="1"/>
        <v>28</v>
      </c>
    </row>
    <row r="16" spans="1:10" x14ac:dyDescent="0.3">
      <c r="A16" s="11" t="s">
        <v>44</v>
      </c>
      <c r="B16" s="30" t="s">
        <v>98</v>
      </c>
      <c r="C16" s="31"/>
      <c r="D16" s="31"/>
      <c r="E16" s="31">
        <v>3</v>
      </c>
      <c r="F16" s="31"/>
      <c r="G16" s="31"/>
      <c r="H16" s="10">
        <f t="shared" si="0"/>
        <v>3</v>
      </c>
      <c r="I16" s="10">
        <v>14</v>
      </c>
      <c r="J16" s="10">
        <f t="shared" si="1"/>
        <v>42</v>
      </c>
    </row>
    <row r="17" spans="1:10" x14ac:dyDescent="0.3">
      <c r="A17" s="29" t="s">
        <v>45</v>
      </c>
      <c r="B17" s="30" t="s">
        <v>46</v>
      </c>
      <c r="C17" s="31"/>
      <c r="D17" s="31"/>
      <c r="E17" s="31">
        <v>3</v>
      </c>
      <c r="F17" s="31"/>
      <c r="G17" s="31" t="s">
        <v>39</v>
      </c>
      <c r="H17" s="31">
        <v>3</v>
      </c>
      <c r="I17" s="31">
        <v>14</v>
      </c>
      <c r="J17" s="31">
        <v>42</v>
      </c>
    </row>
    <row r="18" spans="1:10" x14ac:dyDescent="0.3">
      <c r="A18" s="12"/>
      <c r="B18" s="12"/>
      <c r="C18" s="12"/>
      <c r="D18" s="12"/>
      <c r="E18" s="12"/>
      <c r="F18" s="12"/>
      <c r="G18" s="12"/>
      <c r="H18" s="12"/>
      <c r="I18" s="13" t="s">
        <v>10</v>
      </c>
      <c r="J18" s="12">
        <f>SUM(J10:J17)</f>
        <v>308</v>
      </c>
    </row>
    <row r="19" spans="1:10" x14ac:dyDescent="0.3">
      <c r="A19" s="26" t="s">
        <v>28</v>
      </c>
      <c r="B19" s="38" t="s">
        <v>94</v>
      </c>
      <c r="C19" s="38"/>
      <c r="D19" s="38"/>
      <c r="E19" s="38"/>
      <c r="F19" s="38"/>
      <c r="G19" s="38"/>
      <c r="H19" s="38"/>
      <c r="I19" s="38"/>
      <c r="J19" s="39"/>
    </row>
    <row r="20" spans="1:10" x14ac:dyDescent="0.3">
      <c r="A20" s="11" t="s">
        <v>66</v>
      </c>
      <c r="B20" s="17" t="s">
        <v>100</v>
      </c>
      <c r="C20" s="10" t="s">
        <v>67</v>
      </c>
      <c r="D20" s="10"/>
      <c r="E20" s="10">
        <v>3</v>
      </c>
      <c r="F20" s="10"/>
      <c r="G20" s="10"/>
      <c r="H20" s="10">
        <v>3</v>
      </c>
      <c r="I20" s="10">
        <v>14</v>
      </c>
      <c r="J20" s="10">
        <v>42</v>
      </c>
    </row>
    <row r="21" spans="1:10" x14ac:dyDescent="0.3">
      <c r="A21" s="10" t="s">
        <v>50</v>
      </c>
      <c r="B21" s="17" t="s">
        <v>51</v>
      </c>
      <c r="C21" s="10" t="s">
        <v>52</v>
      </c>
      <c r="D21" s="10"/>
      <c r="E21" s="10">
        <v>3</v>
      </c>
      <c r="F21" s="10"/>
      <c r="G21" s="10"/>
      <c r="H21" s="10">
        <f>SUM(D21:F21)</f>
        <v>3</v>
      </c>
      <c r="I21" s="10">
        <v>14</v>
      </c>
      <c r="J21" s="10">
        <f>H21*I21</f>
        <v>42</v>
      </c>
    </row>
    <row r="22" spans="1:10" x14ac:dyDescent="0.3">
      <c r="A22" s="11" t="s">
        <v>53</v>
      </c>
      <c r="B22" s="17" t="s">
        <v>54</v>
      </c>
      <c r="C22" s="10"/>
      <c r="D22" s="10"/>
      <c r="E22" s="10">
        <v>2</v>
      </c>
      <c r="F22" s="10"/>
      <c r="G22" s="10"/>
      <c r="H22" s="10">
        <f>SUM(D22:F22)</f>
        <v>2</v>
      </c>
      <c r="I22" s="10">
        <v>14</v>
      </c>
      <c r="J22" s="10">
        <f>H22*I22</f>
        <v>28</v>
      </c>
    </row>
    <row r="23" spans="1:10" ht="27.6" x14ac:dyDescent="0.3">
      <c r="A23" s="11" t="s">
        <v>64</v>
      </c>
      <c r="B23" s="17" t="s">
        <v>65</v>
      </c>
      <c r="C23" s="10"/>
      <c r="D23" s="10"/>
      <c r="E23" s="10">
        <v>2</v>
      </c>
      <c r="F23" s="10"/>
      <c r="G23" s="10" t="s">
        <v>39</v>
      </c>
      <c r="H23" s="10">
        <f>SUM(D23:F23)</f>
        <v>2</v>
      </c>
      <c r="I23" s="10">
        <v>14</v>
      </c>
      <c r="J23" s="10">
        <f>H23*I23</f>
        <v>28</v>
      </c>
    </row>
    <row r="24" spans="1:10" x14ac:dyDescent="0.3">
      <c r="A24" s="11" t="s">
        <v>55</v>
      </c>
      <c r="B24" s="17" t="s">
        <v>56</v>
      </c>
      <c r="C24" s="10"/>
      <c r="D24" s="10">
        <v>4</v>
      </c>
      <c r="E24" s="10"/>
      <c r="F24" s="10"/>
      <c r="G24" s="10"/>
      <c r="H24" s="10">
        <f>SUM(D24:F24)</f>
        <v>4</v>
      </c>
      <c r="I24" s="10">
        <v>14</v>
      </c>
      <c r="J24" s="10">
        <f>H24*I24</f>
        <v>56</v>
      </c>
    </row>
    <row r="25" spans="1:10" ht="27.6" x14ac:dyDescent="0.3">
      <c r="A25" s="11" t="s">
        <v>57</v>
      </c>
      <c r="B25" s="17" t="s">
        <v>58</v>
      </c>
      <c r="C25" s="10"/>
      <c r="D25" s="10"/>
      <c r="E25" s="10">
        <v>3</v>
      </c>
      <c r="F25" s="10"/>
      <c r="G25" s="10" t="s">
        <v>59</v>
      </c>
      <c r="H25" s="10">
        <f>SUM(D25:F25)</f>
        <v>3</v>
      </c>
      <c r="I25" s="10">
        <v>14</v>
      </c>
      <c r="J25" s="10">
        <f>H25*I25</f>
        <v>42</v>
      </c>
    </row>
    <row r="26" spans="1:10" x14ac:dyDescent="0.3">
      <c r="A26" s="11" t="s">
        <v>60</v>
      </c>
      <c r="B26" s="17" t="s">
        <v>61</v>
      </c>
      <c r="C26" s="10"/>
      <c r="D26" s="10"/>
      <c r="E26" s="10">
        <v>3</v>
      </c>
      <c r="F26" s="10"/>
      <c r="G26" s="10" t="s">
        <v>59</v>
      </c>
      <c r="H26" s="10"/>
      <c r="I26" s="10">
        <v>14</v>
      </c>
      <c r="J26" s="10">
        <v>42</v>
      </c>
    </row>
    <row r="27" spans="1:10" x14ac:dyDescent="0.3">
      <c r="A27" s="11" t="s">
        <v>63</v>
      </c>
      <c r="B27" s="17" t="s">
        <v>62</v>
      </c>
      <c r="C27" s="10"/>
      <c r="D27" s="10"/>
      <c r="E27" s="10">
        <v>3</v>
      </c>
      <c r="F27" s="10"/>
      <c r="G27" s="10" t="s">
        <v>59</v>
      </c>
      <c r="H27" s="10"/>
      <c r="I27" s="10">
        <v>14</v>
      </c>
      <c r="J27" s="10">
        <v>42</v>
      </c>
    </row>
    <row r="28" spans="1:10" x14ac:dyDescent="0.3">
      <c r="A28" s="12"/>
      <c r="B28" s="12"/>
      <c r="C28" s="12"/>
      <c r="D28" s="12"/>
      <c r="E28" s="12"/>
      <c r="F28" s="12"/>
      <c r="G28" s="12"/>
      <c r="H28" s="12"/>
      <c r="I28" s="13" t="s">
        <v>10</v>
      </c>
      <c r="J28" s="12">
        <f>SUM(J20:J27)</f>
        <v>322</v>
      </c>
    </row>
    <row r="29" spans="1:10" x14ac:dyDescent="0.3">
      <c r="A29" s="16" t="s">
        <v>7</v>
      </c>
      <c r="B29" s="38" t="s">
        <v>95</v>
      </c>
      <c r="C29" s="38"/>
      <c r="D29" s="38"/>
      <c r="E29" s="38"/>
      <c r="F29" s="38"/>
      <c r="G29" s="38"/>
      <c r="H29" s="38"/>
      <c r="I29" s="38"/>
      <c r="J29" s="39"/>
    </row>
    <row r="30" spans="1:10" x14ac:dyDescent="0.3">
      <c r="A30" s="10" t="s">
        <v>68</v>
      </c>
      <c r="B30" s="17" t="s">
        <v>69</v>
      </c>
      <c r="C30" s="10" t="s">
        <v>70</v>
      </c>
      <c r="D30" s="10">
        <v>3</v>
      </c>
      <c r="E30" s="10"/>
      <c r="F30" s="10"/>
      <c r="G30" s="10"/>
      <c r="H30" s="10">
        <f>SUM(D30:F30)</f>
        <v>3</v>
      </c>
      <c r="I30" s="10">
        <v>14</v>
      </c>
      <c r="J30" s="10">
        <f>H30*I30</f>
        <v>42</v>
      </c>
    </row>
    <row r="31" spans="1:10" x14ac:dyDescent="0.3">
      <c r="A31" s="10" t="s">
        <v>71</v>
      </c>
      <c r="B31" s="17" t="s">
        <v>72</v>
      </c>
      <c r="C31" s="31" t="s">
        <v>70</v>
      </c>
      <c r="D31" s="10"/>
      <c r="E31" s="10">
        <v>3</v>
      </c>
      <c r="F31" s="10"/>
      <c r="G31" s="10"/>
      <c r="H31" s="10">
        <v>3</v>
      </c>
      <c r="I31" s="10">
        <v>14</v>
      </c>
      <c r="J31" s="10">
        <v>42</v>
      </c>
    </row>
    <row r="32" spans="1:10" x14ac:dyDescent="0.3">
      <c r="A32" s="10" t="s">
        <v>73</v>
      </c>
      <c r="B32" s="17" t="s">
        <v>74</v>
      </c>
      <c r="C32" s="31" t="s">
        <v>75</v>
      </c>
      <c r="D32" s="10"/>
      <c r="E32" s="10">
        <v>3</v>
      </c>
      <c r="F32" s="10"/>
      <c r="G32" s="10"/>
      <c r="H32" s="10">
        <v>3</v>
      </c>
      <c r="I32" s="10">
        <v>14</v>
      </c>
      <c r="J32" s="10">
        <v>42</v>
      </c>
    </row>
    <row r="33" spans="1:15" s="32" customFormat="1" x14ac:dyDescent="0.3">
      <c r="A33" s="29" t="s">
        <v>76</v>
      </c>
      <c r="B33" s="30" t="s">
        <v>77</v>
      </c>
      <c r="C33" s="31" t="s">
        <v>103</v>
      </c>
      <c r="D33" s="31"/>
      <c r="E33" s="31">
        <v>3</v>
      </c>
      <c r="F33" s="31"/>
      <c r="G33" s="31"/>
      <c r="H33" s="31">
        <f>SUM(D33:F33)</f>
        <v>3</v>
      </c>
      <c r="I33" s="31">
        <v>14</v>
      </c>
      <c r="J33" s="31">
        <f>H33*I33</f>
        <v>42</v>
      </c>
    </row>
    <row r="34" spans="1:15" ht="27.6" x14ac:dyDescent="0.3">
      <c r="A34" s="11" t="s">
        <v>48</v>
      </c>
      <c r="B34" s="17" t="s">
        <v>49</v>
      </c>
      <c r="C34" s="31"/>
      <c r="D34" s="10"/>
      <c r="E34" s="10">
        <v>3</v>
      </c>
      <c r="F34" s="10"/>
      <c r="G34" s="10"/>
      <c r="H34" s="10">
        <f>SUM(D34:F34)</f>
        <v>3</v>
      </c>
      <c r="I34" s="10">
        <v>14</v>
      </c>
      <c r="J34" s="10">
        <f>H34*I34</f>
        <v>42</v>
      </c>
    </row>
    <row r="35" spans="1:15" ht="27.6" x14ac:dyDescent="0.3">
      <c r="A35" s="11" t="s">
        <v>78</v>
      </c>
      <c r="B35" s="17" t="s">
        <v>79</v>
      </c>
      <c r="C35" s="31" t="s">
        <v>80</v>
      </c>
      <c r="D35" s="10"/>
      <c r="E35" s="10">
        <v>3</v>
      </c>
      <c r="F35" s="10"/>
      <c r="G35" s="10" t="s">
        <v>39</v>
      </c>
      <c r="H35" s="10">
        <f>SUM(D35:F35)</f>
        <v>3</v>
      </c>
      <c r="I35" s="10">
        <v>14</v>
      </c>
      <c r="J35" s="10">
        <f>H35*I35</f>
        <v>42</v>
      </c>
    </row>
    <row r="36" spans="1:15" s="32" customFormat="1" x14ac:dyDescent="0.3">
      <c r="A36" s="11" t="s">
        <v>81</v>
      </c>
      <c r="B36" s="17" t="s">
        <v>82</v>
      </c>
      <c r="C36" s="31" t="s">
        <v>104</v>
      </c>
      <c r="D36" s="10"/>
      <c r="E36" s="10">
        <v>2</v>
      </c>
      <c r="F36" s="10"/>
      <c r="G36" s="10"/>
      <c r="H36" s="10">
        <f>SUM(D36:F36)</f>
        <v>2</v>
      </c>
      <c r="I36" s="10">
        <v>14</v>
      </c>
      <c r="J36" s="10">
        <f>H36*I36</f>
        <v>28</v>
      </c>
    </row>
    <row r="37" spans="1:15" x14ac:dyDescent="0.3">
      <c r="A37" s="29" t="s">
        <v>83</v>
      </c>
      <c r="B37" s="30" t="s">
        <v>84</v>
      </c>
      <c r="C37" s="31"/>
      <c r="D37" s="31"/>
      <c r="E37" s="31">
        <v>3</v>
      </c>
      <c r="F37" s="31"/>
      <c r="G37" s="31" t="s">
        <v>39</v>
      </c>
      <c r="H37" s="31">
        <f>SUM(D37:F37)</f>
        <v>3</v>
      </c>
      <c r="I37" s="31">
        <v>14</v>
      </c>
      <c r="J37" s="31">
        <f>H37*I37</f>
        <v>42</v>
      </c>
    </row>
    <row r="38" spans="1:15" x14ac:dyDescent="0.3">
      <c r="A38" s="12"/>
      <c r="B38" s="12"/>
      <c r="C38" s="12"/>
      <c r="D38" s="12"/>
      <c r="E38" s="12"/>
      <c r="F38" s="12"/>
      <c r="G38" s="12"/>
      <c r="H38" s="12"/>
      <c r="I38" s="13" t="s">
        <v>10</v>
      </c>
      <c r="J38" s="12">
        <f>SUM(J30:J37)</f>
        <v>322</v>
      </c>
    </row>
    <row r="39" spans="1:15" x14ac:dyDescent="0.3">
      <c r="A39" s="16" t="s">
        <v>8</v>
      </c>
      <c r="B39" s="38" t="s">
        <v>96</v>
      </c>
      <c r="C39" s="38"/>
      <c r="D39" s="38"/>
      <c r="E39" s="38"/>
      <c r="F39" s="38"/>
      <c r="G39" s="38"/>
      <c r="H39" s="38"/>
      <c r="I39" s="38"/>
      <c r="J39" s="39"/>
    </row>
    <row r="40" spans="1:15" s="32" customFormat="1" ht="27.6" x14ac:dyDescent="0.3">
      <c r="A40" s="31" t="s">
        <v>85</v>
      </c>
      <c r="B40" s="30" t="s">
        <v>86</v>
      </c>
      <c r="C40" s="31" t="s">
        <v>87</v>
      </c>
      <c r="D40" s="31"/>
      <c r="E40" s="31"/>
      <c r="F40" s="31">
        <v>24</v>
      </c>
      <c r="G40" s="31"/>
      <c r="H40" s="31">
        <f>SUM(D40:F40)</f>
        <v>24</v>
      </c>
      <c r="I40" s="31">
        <v>14</v>
      </c>
      <c r="J40" s="31">
        <f>H40*I40</f>
        <v>336</v>
      </c>
    </row>
    <row r="41" spans="1:15" x14ac:dyDescent="0.3">
      <c r="A41" s="11" t="s">
        <v>90</v>
      </c>
      <c r="B41" s="17" t="s">
        <v>91</v>
      </c>
      <c r="C41" s="10"/>
      <c r="D41" s="10"/>
      <c r="E41" s="10">
        <v>3</v>
      </c>
      <c r="F41" s="10"/>
      <c r="G41" s="10"/>
      <c r="H41" s="10">
        <f>SUM(D41:F41)</f>
        <v>3</v>
      </c>
      <c r="I41" s="10">
        <v>14</v>
      </c>
      <c r="J41" s="10">
        <f>H41*I41</f>
        <v>42</v>
      </c>
    </row>
    <row r="42" spans="1:15" ht="27.6" x14ac:dyDescent="0.3">
      <c r="A42" s="11" t="s">
        <v>88</v>
      </c>
      <c r="B42" s="17" t="s">
        <v>97</v>
      </c>
      <c r="C42" s="10" t="s">
        <v>89</v>
      </c>
      <c r="D42" s="10"/>
      <c r="E42" s="10">
        <v>2</v>
      </c>
      <c r="F42" s="10"/>
      <c r="G42" s="10" t="s">
        <v>39</v>
      </c>
      <c r="H42" s="10">
        <f>SUM(D42:F42)</f>
        <v>2</v>
      </c>
      <c r="I42" s="10">
        <v>14</v>
      </c>
      <c r="J42" s="10">
        <f>H42*I42</f>
        <v>28</v>
      </c>
    </row>
    <row r="43" spans="1:15" x14ac:dyDescent="0.3">
      <c r="A43" s="11"/>
      <c r="B43" s="17"/>
      <c r="C43" s="10"/>
      <c r="D43" s="10"/>
      <c r="E43" s="10"/>
      <c r="F43" s="10"/>
      <c r="G43" s="10"/>
      <c r="H43" s="10">
        <f>SUM(D43:F43)</f>
        <v>0</v>
      </c>
      <c r="I43" s="10">
        <v>14</v>
      </c>
      <c r="J43" s="10">
        <f>H43*I43</f>
        <v>0</v>
      </c>
      <c r="O43" s="22"/>
    </row>
    <row r="44" spans="1:15" x14ac:dyDescent="0.3">
      <c r="A44" s="11"/>
      <c r="B44" s="17"/>
      <c r="C44" s="10"/>
      <c r="D44" s="10"/>
      <c r="E44" s="10"/>
      <c r="F44" s="10"/>
      <c r="G44" s="10"/>
      <c r="H44" s="10">
        <f>SUM(D44:F44)</f>
        <v>0</v>
      </c>
      <c r="I44" s="10">
        <v>14</v>
      </c>
      <c r="J44" s="10">
        <f>H44*I44</f>
        <v>0</v>
      </c>
    </row>
    <row r="45" spans="1:15" x14ac:dyDescent="0.3">
      <c r="A45" s="12"/>
      <c r="B45" s="12"/>
      <c r="C45" s="12"/>
      <c r="D45" s="12"/>
      <c r="E45" s="12"/>
      <c r="F45" s="12"/>
      <c r="G45" s="12"/>
      <c r="H45" s="12"/>
      <c r="I45" s="13" t="s">
        <v>11</v>
      </c>
      <c r="J45" s="12">
        <f>SUM(J40:J44)</f>
        <v>406</v>
      </c>
    </row>
    <row r="47" spans="1:15" x14ac:dyDescent="0.3">
      <c r="A47" s="14" t="s">
        <v>92</v>
      </c>
      <c r="B47" s="10"/>
      <c r="C47" s="10"/>
      <c r="D47" s="10"/>
      <c r="E47" s="10"/>
      <c r="F47" s="10"/>
      <c r="G47" s="10"/>
      <c r="H47" s="10"/>
      <c r="I47" s="10"/>
      <c r="J47" s="10"/>
    </row>
    <row r="48" spans="1:15" x14ac:dyDescent="0.3">
      <c r="A48" s="64" t="s">
        <v>9</v>
      </c>
      <c r="B48" s="65"/>
      <c r="C48" s="65"/>
      <c r="D48" s="65"/>
      <c r="E48" s="65"/>
      <c r="F48" s="65"/>
      <c r="G48" s="65"/>
      <c r="H48" s="65"/>
      <c r="I48" s="66"/>
      <c r="J48" s="15">
        <f>SUM(J45,J38,J28,J18)</f>
        <v>1358</v>
      </c>
    </row>
    <row r="49" spans="1:10" x14ac:dyDescent="0.3">
      <c r="A49" s="76" t="s">
        <v>18</v>
      </c>
      <c r="B49" s="77"/>
      <c r="C49" s="77"/>
      <c r="D49" s="77"/>
      <c r="E49" s="77"/>
      <c r="F49" s="77"/>
      <c r="G49" s="77"/>
      <c r="H49" s="77"/>
      <c r="I49" s="77"/>
      <c r="J49" s="78"/>
    </row>
    <row r="50" spans="1:10" x14ac:dyDescent="0.3">
      <c r="A50" s="60" t="s">
        <v>19</v>
      </c>
      <c r="B50" s="61"/>
      <c r="C50" s="61"/>
      <c r="D50" s="61"/>
      <c r="E50" s="61"/>
      <c r="F50" s="61"/>
      <c r="G50" s="61"/>
      <c r="H50" s="61"/>
      <c r="I50" s="61"/>
      <c r="J50" s="62"/>
    </row>
    <row r="51" spans="1:10" x14ac:dyDescent="0.3">
      <c r="A51" s="67" t="s">
        <v>30</v>
      </c>
      <c r="B51" s="68"/>
      <c r="C51" s="68"/>
      <c r="D51" s="68"/>
      <c r="E51" s="68"/>
      <c r="F51" s="68"/>
      <c r="G51" s="68"/>
      <c r="H51" s="68"/>
      <c r="I51" s="68"/>
      <c r="J51" s="69"/>
    </row>
    <row r="52" spans="1:10" x14ac:dyDescent="0.3">
      <c r="A52" s="73"/>
      <c r="B52" s="74"/>
      <c r="C52" s="74"/>
      <c r="D52" s="74"/>
      <c r="E52" s="74"/>
      <c r="F52" s="74"/>
      <c r="G52" s="74"/>
      <c r="H52" s="74"/>
      <c r="I52" s="74"/>
      <c r="J52" s="75"/>
    </row>
    <row r="53" spans="1:10" x14ac:dyDescent="0.3">
      <c r="A53" s="73"/>
      <c r="B53" s="74"/>
      <c r="C53" s="74"/>
      <c r="D53" s="74"/>
      <c r="E53" s="74"/>
      <c r="F53" s="74"/>
      <c r="G53" s="74"/>
      <c r="H53" s="74"/>
      <c r="I53" s="74"/>
      <c r="J53" s="75"/>
    </row>
    <row r="54" spans="1:10" x14ac:dyDescent="0.3">
      <c r="A54" s="70"/>
      <c r="B54" s="71"/>
      <c r="C54" s="71"/>
      <c r="D54" s="71"/>
      <c r="E54" s="71"/>
      <c r="F54" s="71"/>
      <c r="G54" s="71"/>
      <c r="H54" s="71"/>
      <c r="I54" s="71"/>
      <c r="J54" s="72"/>
    </row>
    <row r="55" spans="1:10" x14ac:dyDescent="0.3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3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3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3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3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3">
      <c r="A60" s="23" t="s">
        <v>12</v>
      </c>
      <c r="B60" s="4"/>
      <c r="C60" s="4"/>
      <c r="D60" s="79" t="s">
        <v>106</v>
      </c>
      <c r="E60" s="79"/>
      <c r="F60" s="79"/>
      <c r="G60" s="79"/>
      <c r="H60" s="79"/>
      <c r="I60" s="79"/>
    </row>
    <row r="61" spans="1:10" x14ac:dyDescent="0.3">
      <c r="A61" s="4"/>
      <c r="B61" s="5" t="s">
        <v>27</v>
      </c>
      <c r="D61" s="63" t="s">
        <v>17</v>
      </c>
      <c r="E61" s="63"/>
      <c r="F61" s="63"/>
      <c r="G61" s="63"/>
      <c r="H61" s="63"/>
      <c r="I61" s="63"/>
    </row>
    <row r="62" spans="1:10" x14ac:dyDescent="0.3">
      <c r="A62" s="4"/>
      <c r="B62" s="6"/>
      <c r="D62" s="6"/>
      <c r="E62" s="6"/>
      <c r="F62" s="6"/>
      <c r="G62" s="25"/>
      <c r="H62" s="6"/>
      <c r="I62" s="6"/>
      <c r="J62" s="6"/>
    </row>
    <row r="63" spans="1:10" x14ac:dyDescent="0.3">
      <c r="A63" s="4"/>
      <c r="B63" s="6"/>
      <c r="J63" s="6"/>
    </row>
    <row r="64" spans="1:10" x14ac:dyDescent="0.3">
      <c r="A64" s="4"/>
      <c r="B64" s="6"/>
      <c r="C64" s="7"/>
      <c r="D64" s="7"/>
      <c r="E64" s="7"/>
      <c r="F64" s="7"/>
      <c r="G64" s="7"/>
      <c r="H64" s="7"/>
      <c r="I64" s="6"/>
      <c r="J64" s="6"/>
    </row>
    <row r="65" spans="1:10" x14ac:dyDescent="0.3">
      <c r="A65" s="4"/>
      <c r="B65" s="6"/>
      <c r="D65" s="6"/>
      <c r="E65" s="6"/>
      <c r="F65" s="6"/>
      <c r="G65" s="25"/>
      <c r="H65" s="6"/>
      <c r="I65" s="6"/>
      <c r="J65" s="6"/>
    </row>
    <row r="66" spans="1:10" x14ac:dyDescent="0.3">
      <c r="A66" s="23"/>
      <c r="B66" s="4"/>
      <c r="C66" s="4"/>
      <c r="D66" s="4"/>
      <c r="E66" s="4"/>
      <c r="F66" s="4"/>
      <c r="G66" s="4"/>
      <c r="H66" s="4"/>
      <c r="I66" s="4"/>
      <c r="J66" s="3"/>
    </row>
    <row r="67" spans="1:10" x14ac:dyDescent="0.3">
      <c r="A67" s="4"/>
      <c r="B67" s="6"/>
      <c r="C67" s="4"/>
      <c r="D67" s="34"/>
      <c r="E67" s="34"/>
      <c r="F67" s="34"/>
      <c r="G67" s="34"/>
      <c r="H67" s="34"/>
      <c r="I67" s="34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</sheetData>
  <sortState ref="A40:K42">
    <sortCondition ref="A40:A42"/>
  </sortState>
  <mergeCells count="26">
    <mergeCell ref="E6:J6"/>
    <mergeCell ref="A50:J50"/>
    <mergeCell ref="D61:I61"/>
    <mergeCell ref="A48:I48"/>
    <mergeCell ref="A51:J51"/>
    <mergeCell ref="A54:J54"/>
    <mergeCell ref="A52:J52"/>
    <mergeCell ref="A53:J53"/>
    <mergeCell ref="A49:J49"/>
    <mergeCell ref="D60:I60"/>
    <mergeCell ref="D67:I67"/>
    <mergeCell ref="A1:J1"/>
    <mergeCell ref="C2:D2"/>
    <mergeCell ref="B29:J29"/>
    <mergeCell ref="B39:J39"/>
    <mergeCell ref="B19:J19"/>
    <mergeCell ref="E2:J2"/>
    <mergeCell ref="E3:J4"/>
    <mergeCell ref="C3:D4"/>
    <mergeCell ref="B3:B4"/>
    <mergeCell ref="A3:A4"/>
    <mergeCell ref="B9:J9"/>
    <mergeCell ref="E5:J5"/>
    <mergeCell ref="C5:D5"/>
    <mergeCell ref="B7:J7"/>
    <mergeCell ref="C6:D6"/>
  </mergeCells>
  <printOptions horizontalCentered="1"/>
  <pageMargins left="0" right="0" top="0" bottom="0" header="0" footer="0"/>
  <pageSetup scale="89" fitToHeight="0" orientation="portrait" r:id="rId1"/>
  <headerFoot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22860</xdr:rowOff>
                  </from>
                  <to>
                    <xdr:col>1</xdr:col>
                    <xdr:colOff>579120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1264920</xdr:colOff>
                    <xdr:row>4</xdr:row>
                    <xdr:rowOff>7620</xdr:rowOff>
                  </from>
                  <to>
                    <xdr:col>1</xdr:col>
                    <xdr:colOff>1897380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213360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487680</xdr:colOff>
                    <xdr:row>2</xdr:row>
                    <xdr:rowOff>7620</xdr:rowOff>
                  </from>
                  <to>
                    <xdr:col>7</xdr:col>
                    <xdr:colOff>312420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7620</xdr:rowOff>
                  </from>
                  <to>
                    <xdr:col>5</xdr:col>
                    <xdr:colOff>106680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5</xdr:col>
                    <xdr:colOff>480060</xdr:colOff>
                    <xdr:row>3</xdr:row>
                    <xdr:rowOff>7620</xdr:rowOff>
                  </from>
                  <to>
                    <xdr:col>7</xdr:col>
                    <xdr:colOff>137160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7</xdr:col>
                    <xdr:colOff>449580</xdr:colOff>
                    <xdr:row>2</xdr:row>
                    <xdr:rowOff>7620</xdr:rowOff>
                  </from>
                  <to>
                    <xdr:col>8</xdr:col>
                    <xdr:colOff>342900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213360</xdr:rowOff>
                  </from>
                  <to>
                    <xdr:col>1</xdr:col>
                    <xdr:colOff>792480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411480</xdr:rowOff>
                  </from>
                  <to>
                    <xdr:col>1</xdr:col>
                    <xdr:colOff>678180</xdr:colOff>
                    <xdr:row>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1</xdr:col>
                    <xdr:colOff>1257300</xdr:colOff>
                    <xdr:row>4</xdr:row>
                    <xdr:rowOff>198120</xdr:rowOff>
                  </from>
                  <to>
                    <xdr:col>1</xdr:col>
                    <xdr:colOff>1927860</xdr:colOff>
                    <xdr:row>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22860</xdr:rowOff>
                  </from>
                  <to>
                    <xdr:col>5</xdr:col>
                    <xdr:colOff>289560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266700</xdr:rowOff>
                  </from>
                  <to>
                    <xdr:col>5</xdr:col>
                    <xdr:colOff>327660</xdr:colOff>
                    <xdr:row>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525780</xdr:rowOff>
                  </from>
                  <to>
                    <xdr:col>5</xdr:col>
                    <xdr:colOff>388620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22860</xdr:rowOff>
                  </from>
                  <to>
                    <xdr:col>6</xdr:col>
                    <xdr:colOff>609600</xdr:colOff>
                    <xdr:row>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266700</xdr:rowOff>
                  </from>
                  <to>
                    <xdr:col>6</xdr:col>
                    <xdr:colOff>571500</xdr:colOff>
                    <xdr:row>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502920</xdr:rowOff>
                  </from>
                  <to>
                    <xdr:col>6</xdr:col>
                    <xdr:colOff>571500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7</xdr:col>
                    <xdr:colOff>144780</xdr:colOff>
                    <xdr:row>3</xdr:row>
                    <xdr:rowOff>0</xdr:rowOff>
                  </from>
                  <to>
                    <xdr:col>9</xdr:col>
                    <xdr:colOff>495300</xdr:colOff>
                    <xdr:row>3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Centennial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vratnarajah</dc:creator>
  <cp:lastModifiedBy>Ebele</cp:lastModifiedBy>
  <cp:lastPrinted>2017-11-08T16:20:28Z</cp:lastPrinted>
  <dcterms:created xsi:type="dcterms:W3CDTF">2010-07-08T14:23:48Z</dcterms:created>
  <dcterms:modified xsi:type="dcterms:W3CDTF">2022-06-16T16:03:54Z</dcterms:modified>
</cp:coreProperties>
</file>