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entennial\OneDrive\Desktop\SHTCA\Model Route\2022-2023\Clean Copy\"/>
    </mc:Choice>
  </mc:AlternateContent>
  <xr:revisionPtr revIDLastSave="0" documentId="13_ncr:1_{BA054AB4-D65C-4BC7-9B54-584320A925E2}" xr6:coauthVersionLast="36" xr6:coauthVersionMax="36" xr10:uidLastSave="{00000000-0000-0000-0000-000000000000}"/>
  <bookViews>
    <workbookView xWindow="1932" yWindow="0" windowWidth="26868" windowHeight="180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Sheet1!$A$1:$K$52</definedName>
    <definedName name="_xlnm.Print_Titles" localSheetId="0">Sheet1!$1:$8</definedName>
  </definedNames>
  <calcPr calcId="191029"/>
</workbook>
</file>

<file path=xl/calcChain.xml><?xml version="1.0" encoding="utf-8"?>
<calcChain xmlns="http://schemas.openxmlformats.org/spreadsheetml/2006/main">
  <c r="H38" i="1" l="1"/>
  <c r="J38" i="1" s="1"/>
  <c r="H32" i="1"/>
  <c r="J32" i="1" s="1"/>
  <c r="H33" i="1"/>
  <c r="J33" i="1" s="1"/>
  <c r="H22" i="1"/>
  <c r="J22" i="1" s="1"/>
  <c r="H21" i="1"/>
  <c r="J21" i="1" s="1"/>
  <c r="H23" i="1"/>
  <c r="J23" i="1" s="1"/>
  <c r="H15" i="1"/>
  <c r="J15" i="1" s="1"/>
  <c r="H13" i="1"/>
  <c r="J13" i="1" s="1"/>
  <c r="H14" i="1"/>
  <c r="J14" i="1" s="1"/>
  <c r="H16" i="1"/>
  <c r="J16" i="1" s="1"/>
  <c r="H17" i="1"/>
  <c r="J17" i="1" s="1"/>
  <c r="H20" i="1"/>
  <c r="J20" i="1" s="1"/>
  <c r="H24" i="1"/>
  <c r="J24" i="1" s="1"/>
  <c r="H25" i="1"/>
  <c r="J25" i="1" s="1"/>
  <c r="H26" i="1"/>
  <c r="J26" i="1" s="1"/>
  <c r="H29" i="1"/>
  <c r="J29" i="1" s="1"/>
  <c r="H31" i="1"/>
  <c r="J31" i="1" s="1"/>
  <c r="H30" i="1"/>
  <c r="J30" i="1" s="1"/>
  <c r="H34" i="1"/>
  <c r="J34" i="1" s="1"/>
  <c r="J35" i="1"/>
  <c r="H39" i="1"/>
  <c r="J39" i="1" s="1"/>
  <c r="H40" i="1"/>
  <c r="J40" i="1" s="1"/>
  <c r="J36" i="1" l="1"/>
  <c r="J41" i="1"/>
  <c r="J27" i="1"/>
  <c r="J18" i="1"/>
  <c r="J43" i="1" l="1"/>
</calcChain>
</file>

<file path=xl/sharedStrings.xml><?xml version="1.0" encoding="utf-8"?>
<sst xmlns="http://schemas.openxmlformats.org/spreadsheetml/2006/main" count="129" uniqueCount="98">
  <si>
    <t>Course Code</t>
  </si>
  <si>
    <t>Course Title</t>
  </si>
  <si>
    <t>Lab Hours</t>
  </si>
  <si>
    <t>Lecture Hours</t>
  </si>
  <si>
    <t>Total Hours</t>
  </si>
  <si>
    <t>School:</t>
  </si>
  <si>
    <t>Program Number:</t>
  </si>
  <si>
    <t>Semester 3</t>
  </si>
  <si>
    <t>Semester 4</t>
  </si>
  <si>
    <t xml:space="preserve">Total Program Hours: </t>
  </si>
  <si>
    <t>Total</t>
  </si>
  <si>
    <t xml:space="preserve">Total </t>
  </si>
  <si>
    <t xml:space="preserve">Signature: </t>
  </si>
  <si>
    <t>Intake:</t>
  </si>
  <si>
    <t xml:space="preserve">Credential: </t>
  </si>
  <si>
    <t>Co/Pre Requisite (Course Code)</t>
  </si>
  <si>
    <t>Program Title:</t>
  </si>
  <si>
    <t>Revised Date</t>
  </si>
  <si>
    <t>C = Co-Requisite; P = Pre-Requisite</t>
  </si>
  <si>
    <t xml:space="preserve">Notes: </t>
  </si>
  <si>
    <t>Field Placement Hours</t>
  </si>
  <si>
    <t>Total Course Hrs (Lab + Lecture + Field)</t>
  </si>
  <si>
    <t>Weeks (14)</t>
  </si>
  <si>
    <t>Campus:</t>
  </si>
  <si>
    <t xml:space="preserve">Semester 1 </t>
  </si>
  <si>
    <t xml:space="preserve">MODEL ROUTE </t>
  </si>
  <si>
    <t>Program Delivery Mode:</t>
  </si>
  <si>
    <t>School Dean/Chair</t>
  </si>
  <si>
    <t xml:space="preserve">Semester 2 </t>
  </si>
  <si>
    <t xml:space="preserve">Duration : </t>
  </si>
  <si>
    <t xml:space="preserve">Course Delivery    ODL=Online  BLD=Blended    HYB = Hybrid     </t>
  </si>
  <si>
    <t>The School of Hospitality, Tourism &amp; Culinary Arts</t>
  </si>
  <si>
    <t>Introduction to Hospitality Operations</t>
  </si>
  <si>
    <t>Introduction to Computers</t>
  </si>
  <si>
    <t>College Communications 1</t>
  </si>
  <si>
    <t>GNED</t>
  </si>
  <si>
    <t>General Education Elective</t>
  </si>
  <si>
    <t>Food Theory</t>
  </si>
  <si>
    <t>Rooms Operations I</t>
  </si>
  <si>
    <t>Human Resources</t>
  </si>
  <si>
    <t>Restaurant Operations</t>
  </si>
  <si>
    <t>Introduction to Hospitality Accounting</t>
  </si>
  <si>
    <t>Introduction to Hospitality Sales and Marketing</t>
  </si>
  <si>
    <t>College Communications 2</t>
  </si>
  <si>
    <t>COMM160/161=P</t>
  </si>
  <si>
    <t>Global Citizenship: From Social Analysis to Social Action</t>
  </si>
  <si>
    <t>Principles of Hospitality Management</t>
  </si>
  <si>
    <t>Hospitality Sales and Revenue Management</t>
  </si>
  <si>
    <t>Rooms Operations II</t>
  </si>
  <si>
    <t>Principles of Food, Beverage and Labour Cost Controls</t>
  </si>
  <si>
    <t>Risk Management</t>
  </si>
  <si>
    <t>ODL</t>
  </si>
  <si>
    <r>
      <t xml:space="preserve"> Minimum  Grade  Required: </t>
    </r>
    <r>
      <rPr>
        <b/>
        <sz val="10"/>
        <color rgb="FFFF0000"/>
        <rFont val="Calibri"/>
        <family val="2"/>
        <scheme val="minor"/>
      </rPr>
      <t>C</t>
    </r>
  </si>
  <si>
    <t>Progress</t>
  </si>
  <si>
    <t>COMM 160/161</t>
  </si>
  <si>
    <t>COMM 170/171</t>
  </si>
  <si>
    <t>GNED 500</t>
  </si>
  <si>
    <t>Career and Leadership Development</t>
  </si>
  <si>
    <t>Hospitality Management Career Preparation</t>
  </si>
  <si>
    <r>
      <rPr>
        <b/>
        <sz val="10"/>
        <color indexed="10"/>
        <rFont val="Wingdings 2"/>
        <family val="1"/>
        <charset val="2"/>
      </rPr>
      <t>²</t>
    </r>
    <r>
      <rPr>
        <sz val="10"/>
        <color theme="1"/>
        <rFont val="Calibri"/>
        <family val="2"/>
        <scheme val="minor"/>
      </rPr>
      <t>This course may be offered in one of the following modalities (Online, Hybrid or Blended)</t>
    </r>
  </si>
  <si>
    <t>Professional Service Experience</t>
  </si>
  <si>
    <t>Work Integrated Learning: Hotel Operations</t>
  </si>
  <si>
    <t>HOSP 111</t>
  </si>
  <si>
    <t>HOSP 101</t>
  </si>
  <si>
    <t>HOSP 122</t>
  </si>
  <si>
    <t>HOSP 102</t>
  </si>
  <si>
    <t>HOSP 105</t>
  </si>
  <si>
    <t>HOSP 103</t>
  </si>
  <si>
    <t>HOSP 201</t>
  </si>
  <si>
    <t>HOSP 111=P</t>
  </si>
  <si>
    <t>HOSP 210</t>
  </si>
  <si>
    <t>HOSP 222</t>
  </si>
  <si>
    <t>HOSP 102=P HOSP 122=P</t>
  </si>
  <si>
    <t>HOSP 215</t>
  </si>
  <si>
    <t>HOSP 204</t>
  </si>
  <si>
    <t>HOSP 220</t>
  </si>
  <si>
    <t>HOSP 304</t>
  </si>
  <si>
    <t>HOSP 204=P</t>
  </si>
  <si>
    <t>HOSP 301</t>
  </si>
  <si>
    <t>HOSP 201=P</t>
  </si>
  <si>
    <t>HOSP 320</t>
  </si>
  <si>
    <t>HOSP 322</t>
  </si>
  <si>
    <t>HOSP 307</t>
  </si>
  <si>
    <t>HOSP 314</t>
  </si>
  <si>
    <t>HOSP 444</t>
  </si>
  <si>
    <t>HOSP 400</t>
  </si>
  <si>
    <t>HOSP 307=P</t>
  </si>
  <si>
    <t>Event Operations</t>
  </si>
  <si>
    <t>Fall 2022/Winter 2023/Summer 2023</t>
  </si>
  <si>
    <t>Winter 2023/Summer 2023/Fall 2023</t>
  </si>
  <si>
    <t xml:space="preserve">Health &amp; Safety Certifications for Hospitality </t>
  </si>
  <si>
    <t>Hospitality - Hotel Operations Management - Online</t>
  </si>
  <si>
    <t>Deptment Code:</t>
  </si>
  <si>
    <t>Restaurant and Bar Service</t>
  </si>
  <si>
    <t>March  15 2022</t>
  </si>
  <si>
    <t>HOSP 210=P</t>
  </si>
  <si>
    <t>Summer 2024/Winter 2025</t>
  </si>
  <si>
    <t>Winter 2024/Fall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</si>
</sst>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0000"/>
      <name val="Tahoma"/>
      <family val="2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indexed="10"/>
      <name val="Wingdings 2"/>
      <family val="1"/>
      <charset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499984740745262"/>
      </bottom>
      <diagonal/>
    </border>
    <border>
      <left/>
      <right/>
      <top style="thin">
        <color theme="0" tint="-0.1499679555650502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2" applyNumberFormat="0" applyFill="0" applyAlignment="0" applyProtection="0"/>
  </cellStyleXfs>
  <cellXfs count="92">
    <xf numFmtId="0" fontId="0" fillId="0" borderId="0" xfId="0"/>
    <xf numFmtId="0" fontId="4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" fillId="2" borderId="4" xfId="1" applyBorder="1" applyAlignment="1">
      <alignment vertical="center"/>
    </xf>
    <xf numFmtId="0" fontId="5" fillId="3" borderId="3" xfId="2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2" fillId="2" borderId="4" xfId="1" applyFont="1" applyBorder="1" applyAlignment="1">
      <alignment vertical="center"/>
    </xf>
    <xf numFmtId="0" fontId="1" fillId="3" borderId="3" xfId="2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 wrapText="1"/>
    </xf>
    <xf numFmtId="0" fontId="6" fillId="5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3" xfId="4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3" fillId="0" borderId="3" xfId="0" applyFont="1" applyFill="1" applyBorder="1" applyAlignment="1">
      <alignment vertical="center" wrapText="1"/>
    </xf>
    <xf numFmtId="0" fontId="5" fillId="0" borderId="3" xfId="0" applyFont="1" applyFill="1" applyBorder="1"/>
    <xf numFmtId="0" fontId="0" fillId="0" borderId="0" xfId="0" applyFill="1"/>
    <xf numFmtId="0" fontId="5" fillId="0" borderId="0" xfId="0" applyFont="1" applyBorder="1" applyAlignment="1">
      <alignment horizontal="center" vertical="center"/>
    </xf>
    <xf numFmtId="0" fontId="7" fillId="4" borderId="3" xfId="3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6" borderId="13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5" fillId="0" borderId="1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</cellXfs>
  <cellStyles count="5">
    <cellStyle name="20% - Accent3" xfId="1" builtinId="38"/>
    <cellStyle name="40% - Accent3" xfId="2" builtinId="39"/>
    <cellStyle name="Accent3" xfId="3" builtinId="37"/>
    <cellStyle name="Normal" xfId="0" builtinId="0"/>
    <cellStyle name="Total" xfId="4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4</xdr:row>
          <xdr:rowOff>30480</xdr:rowOff>
        </xdr:from>
        <xdr:to>
          <xdr:col>1</xdr:col>
          <xdr:colOff>579120</xdr:colOff>
          <xdr:row>4</xdr:row>
          <xdr:rowOff>236220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Co-Op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1264920</xdr:colOff>
          <xdr:row>4</xdr:row>
          <xdr:rowOff>7620</xdr:rowOff>
        </xdr:from>
        <xdr:to>
          <xdr:col>1</xdr:col>
          <xdr:colOff>1897380</xdr:colOff>
          <xdr:row>4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Online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220980</xdr:colOff>
          <xdr:row>2</xdr:row>
          <xdr:rowOff>220980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Certificate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2</xdr:row>
          <xdr:rowOff>7620</xdr:rowOff>
        </xdr:from>
        <xdr:to>
          <xdr:col>7</xdr:col>
          <xdr:colOff>312420</xdr:colOff>
          <xdr:row>3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Graduate Certificate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7620</xdr:rowOff>
        </xdr:from>
        <xdr:to>
          <xdr:col>5</xdr:col>
          <xdr:colOff>106680</xdr:colOff>
          <xdr:row>3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Diploma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3</xdr:row>
          <xdr:rowOff>7620</xdr:rowOff>
        </xdr:from>
        <xdr:to>
          <xdr:col>7</xdr:col>
          <xdr:colOff>144780</xdr:colOff>
          <xdr:row>3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Advanced Diploma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2</xdr:row>
          <xdr:rowOff>7620</xdr:rowOff>
        </xdr:from>
        <xdr:to>
          <xdr:col>8</xdr:col>
          <xdr:colOff>342900</xdr:colOff>
          <xdr:row>3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4</xdr:row>
          <xdr:rowOff>220980</xdr:rowOff>
        </xdr:from>
        <xdr:to>
          <xdr:col>1</xdr:col>
          <xdr:colOff>792480</xdr:colOff>
          <xdr:row>4</xdr:row>
          <xdr:rowOff>426720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Fast Track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4</xdr:row>
          <xdr:rowOff>411480</xdr:rowOff>
        </xdr:from>
        <xdr:to>
          <xdr:col>1</xdr:col>
          <xdr:colOff>678180</xdr:colOff>
          <xdr:row>4</xdr:row>
          <xdr:rowOff>647700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 Co-op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1257300</xdr:colOff>
          <xdr:row>4</xdr:row>
          <xdr:rowOff>198120</xdr:rowOff>
        </xdr:from>
        <xdr:to>
          <xdr:col>1</xdr:col>
          <xdr:colOff>1935480</xdr:colOff>
          <xdr:row>4</xdr:row>
          <xdr:rowOff>449580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Hybrid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4</xdr:row>
          <xdr:rowOff>30480</xdr:rowOff>
        </xdr:from>
        <xdr:to>
          <xdr:col>5</xdr:col>
          <xdr:colOff>297180</xdr:colOff>
          <xdr:row>4</xdr:row>
          <xdr:rowOff>259080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4</xdr:row>
          <xdr:rowOff>266700</xdr:rowOff>
        </xdr:from>
        <xdr:to>
          <xdr:col>5</xdr:col>
          <xdr:colOff>335280</xdr:colOff>
          <xdr:row>4</xdr:row>
          <xdr:rowOff>502920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4</xdr:row>
          <xdr:rowOff>525780</xdr:rowOff>
        </xdr:from>
        <xdr:to>
          <xdr:col>5</xdr:col>
          <xdr:colOff>388620</xdr:colOff>
          <xdr:row>5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8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464820</xdr:colOff>
          <xdr:row>4</xdr:row>
          <xdr:rowOff>30480</xdr:rowOff>
        </xdr:from>
        <xdr:to>
          <xdr:col>6</xdr:col>
          <xdr:colOff>609600</xdr:colOff>
          <xdr:row>4</xdr:row>
          <xdr:rowOff>236220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464820</xdr:colOff>
          <xdr:row>4</xdr:row>
          <xdr:rowOff>266700</xdr:rowOff>
        </xdr:from>
        <xdr:to>
          <xdr:col>6</xdr:col>
          <xdr:colOff>571500</xdr:colOff>
          <xdr:row>4</xdr:row>
          <xdr:rowOff>502920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6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464820</xdr:colOff>
          <xdr:row>4</xdr:row>
          <xdr:rowOff>502920</xdr:rowOff>
        </xdr:from>
        <xdr:to>
          <xdr:col>6</xdr:col>
          <xdr:colOff>571500</xdr:colOff>
          <xdr:row>5</xdr:row>
          <xdr:rowOff>7620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8 Semesters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355600</xdr:colOff>
      <xdr:row>49</xdr:row>
      <xdr:rowOff>101600</xdr:rowOff>
    </xdr:from>
    <xdr:to>
      <xdr:col>1</xdr:col>
      <xdr:colOff>1809750</xdr:colOff>
      <xdr:row>50</xdr:row>
      <xdr:rowOff>452372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0950" y="12960350"/>
          <a:ext cx="1454150" cy="534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H127"/>
  <sheetViews>
    <sheetView tabSelected="1" zoomScaleNormal="100" workbookViewId="0">
      <selection activeCell="P32" sqref="P32"/>
    </sheetView>
  </sheetViews>
  <sheetFormatPr defaultColWidth="8.6640625" defaultRowHeight="14.4" x14ac:dyDescent="0.3"/>
  <cols>
    <col min="1" max="1" width="12.88671875" style="15" customWidth="1"/>
    <col min="2" max="2" width="29.44140625" style="15" customWidth="1"/>
    <col min="3" max="3" width="13.33203125" style="15" customWidth="1"/>
    <col min="4" max="4" width="6.33203125" style="15" customWidth="1"/>
    <col min="5" max="5" width="7.33203125" style="15" customWidth="1"/>
    <col min="6" max="6" width="9.109375" style="15" customWidth="1"/>
    <col min="7" max="7" width="11.44140625" style="15" customWidth="1"/>
    <col min="8" max="8" width="9.44140625" style="15" customWidth="1"/>
    <col min="9" max="9" width="8.109375" style="15" customWidth="1"/>
    <col min="10" max="10" width="12.88671875" style="15" customWidth="1"/>
    <col min="11" max="11" width="32.33203125" style="11" customWidth="1"/>
    <col min="12" max="12" width="9.109375" style="11"/>
    <col min="13" max="13" width="13.44140625" style="11" customWidth="1"/>
    <col min="14" max="14" width="9.44140625" style="11" customWidth="1"/>
    <col min="15" max="16" width="9.109375" style="11"/>
    <col min="17" max="17" width="8.44140625" style="11" customWidth="1"/>
    <col min="18" max="18" width="16.33203125" style="11" customWidth="1"/>
    <col min="19" max="28" width="8.44140625" style="11" customWidth="1"/>
    <col min="29" max="16384" width="8.6640625" style="15"/>
  </cols>
  <sheetData>
    <row r="1" spans="1:60" ht="25.8" x14ac:dyDescent="0.3">
      <c r="A1" s="50" t="s">
        <v>25</v>
      </c>
      <c r="B1" s="50"/>
      <c r="C1" s="50"/>
      <c r="D1" s="50"/>
      <c r="E1" s="50"/>
      <c r="F1" s="50"/>
      <c r="G1" s="50"/>
      <c r="H1" s="50"/>
      <c r="I1" s="50"/>
      <c r="J1" s="50"/>
    </row>
    <row r="2" spans="1:60" s="30" customFormat="1" ht="39.75" customHeight="1" x14ac:dyDescent="0.3">
      <c r="A2" s="2" t="s">
        <v>5</v>
      </c>
      <c r="B2" s="10" t="s">
        <v>31</v>
      </c>
      <c r="C2" s="51" t="s">
        <v>6</v>
      </c>
      <c r="D2" s="52"/>
      <c r="E2" s="55">
        <v>1867</v>
      </c>
      <c r="F2" s="56"/>
      <c r="G2" s="56"/>
      <c r="H2" s="56"/>
      <c r="I2" s="56"/>
      <c r="J2" s="57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60" s="30" customFormat="1" ht="18" customHeight="1" x14ac:dyDescent="0.3">
      <c r="A3" s="64" t="s">
        <v>16</v>
      </c>
      <c r="B3" s="68" t="s">
        <v>91</v>
      </c>
      <c r="C3" s="64" t="s">
        <v>14</v>
      </c>
      <c r="D3" s="65"/>
      <c r="E3" s="58"/>
      <c r="F3" s="59"/>
      <c r="G3" s="59"/>
      <c r="H3" s="59"/>
      <c r="I3" s="59"/>
      <c r="J3" s="60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60" s="30" customFormat="1" ht="32.25" customHeight="1" x14ac:dyDescent="0.3">
      <c r="A4" s="66"/>
      <c r="B4" s="69"/>
      <c r="C4" s="66"/>
      <c r="D4" s="67"/>
      <c r="E4" s="61"/>
      <c r="F4" s="62"/>
      <c r="G4" s="62"/>
      <c r="H4" s="62"/>
      <c r="I4" s="62"/>
      <c r="J4" s="63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60" s="30" customFormat="1" ht="57.75" customHeight="1" x14ac:dyDescent="0.3">
      <c r="A5" s="7" t="s">
        <v>26</v>
      </c>
      <c r="B5" s="44"/>
      <c r="C5" s="64" t="s">
        <v>29</v>
      </c>
      <c r="D5" s="65"/>
      <c r="E5" s="73"/>
      <c r="F5" s="53"/>
      <c r="G5" s="53"/>
      <c r="H5" s="53"/>
      <c r="I5" s="53"/>
      <c r="J5" s="54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</row>
    <row r="6" spans="1:60" s="30" customFormat="1" ht="22.5" customHeight="1" x14ac:dyDescent="0.3">
      <c r="A6" s="6" t="s">
        <v>23</v>
      </c>
      <c r="B6" s="28" t="s">
        <v>53</v>
      </c>
      <c r="C6" s="77" t="s">
        <v>92</v>
      </c>
      <c r="D6" s="77"/>
      <c r="E6" s="53">
        <v>3204</v>
      </c>
      <c r="F6" s="53"/>
      <c r="G6" s="53"/>
      <c r="H6" s="53"/>
      <c r="I6" s="53"/>
      <c r="J6" s="54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</row>
    <row r="7" spans="1:60" s="30" customFormat="1" ht="24" customHeight="1" x14ac:dyDescent="0.3">
      <c r="A7" s="2" t="s">
        <v>13</v>
      </c>
      <c r="B7" s="70" t="s">
        <v>88</v>
      </c>
      <c r="C7" s="71"/>
      <c r="D7" s="71"/>
      <c r="E7" s="71"/>
      <c r="F7" s="71"/>
      <c r="G7" s="71"/>
      <c r="H7" s="71"/>
      <c r="I7" s="71"/>
      <c r="J7" s="72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</row>
    <row r="8" spans="1:60" s="1" customFormat="1" ht="69" x14ac:dyDescent="0.3">
      <c r="A8" s="5" t="s">
        <v>0</v>
      </c>
      <c r="B8" s="5" t="s">
        <v>1</v>
      </c>
      <c r="C8" s="5" t="s">
        <v>15</v>
      </c>
      <c r="D8" s="5" t="s">
        <v>2</v>
      </c>
      <c r="E8" s="5" t="s">
        <v>3</v>
      </c>
      <c r="F8" s="5" t="s">
        <v>20</v>
      </c>
      <c r="G8" s="9" t="s">
        <v>30</v>
      </c>
      <c r="H8" s="5" t="s">
        <v>21</v>
      </c>
      <c r="I8" s="5" t="s">
        <v>22</v>
      </c>
      <c r="J8" s="5" t="s">
        <v>4</v>
      </c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</row>
    <row r="9" spans="1:60" ht="14.4" customHeight="1" x14ac:dyDescent="0.3">
      <c r="A9" s="8" t="s">
        <v>24</v>
      </c>
      <c r="B9" s="70" t="s">
        <v>88</v>
      </c>
      <c r="C9" s="71"/>
      <c r="D9" s="71"/>
      <c r="E9" s="71"/>
      <c r="F9" s="71"/>
      <c r="G9" s="71"/>
      <c r="H9" s="71"/>
      <c r="I9" s="71"/>
      <c r="J9" s="72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</row>
    <row r="10" spans="1:60" s="18" customFormat="1" x14ac:dyDescent="0.3">
      <c r="A10" s="35" t="s">
        <v>63</v>
      </c>
      <c r="B10" s="36" t="s">
        <v>33</v>
      </c>
      <c r="C10" s="35"/>
      <c r="D10" s="35">
        <v>3</v>
      </c>
      <c r="E10" s="35"/>
      <c r="F10" s="35"/>
      <c r="G10" s="35" t="s">
        <v>51</v>
      </c>
      <c r="H10" s="35">
        <v>3</v>
      </c>
      <c r="I10" s="35">
        <v>14</v>
      </c>
      <c r="J10" s="35">
        <v>42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</row>
    <row r="11" spans="1:60" s="21" customFormat="1" ht="27.6" x14ac:dyDescent="0.3">
      <c r="A11" s="35" t="s">
        <v>65</v>
      </c>
      <c r="B11" s="46" t="s">
        <v>90</v>
      </c>
      <c r="C11" s="37"/>
      <c r="D11" s="37"/>
      <c r="E11" s="37">
        <v>2</v>
      </c>
      <c r="F11" s="37"/>
      <c r="G11" s="35" t="s">
        <v>51</v>
      </c>
      <c r="H11" s="37">
        <v>2</v>
      </c>
      <c r="I11" s="37">
        <v>14</v>
      </c>
      <c r="J11" s="37">
        <v>28</v>
      </c>
      <c r="K11" s="43"/>
      <c r="L11" s="43"/>
      <c r="M11" s="43"/>
      <c r="N11" s="43"/>
      <c r="O11" s="43"/>
      <c r="P11" s="43"/>
      <c r="Q11" s="43"/>
      <c r="R11" s="43"/>
    </row>
    <row r="12" spans="1:60" s="18" customFormat="1" x14ac:dyDescent="0.3">
      <c r="A12" s="37" t="s">
        <v>67</v>
      </c>
      <c r="B12" s="36" t="s">
        <v>60</v>
      </c>
      <c r="C12" s="35"/>
      <c r="D12" s="35"/>
      <c r="E12" s="35">
        <v>2</v>
      </c>
      <c r="F12" s="35"/>
      <c r="G12" s="35" t="s">
        <v>51</v>
      </c>
      <c r="H12" s="35">
        <v>2</v>
      </c>
      <c r="I12" s="35">
        <v>14</v>
      </c>
      <c r="J12" s="35">
        <v>28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</row>
    <row r="13" spans="1:60" s="18" customFormat="1" x14ac:dyDescent="0.3">
      <c r="A13" s="35" t="s">
        <v>66</v>
      </c>
      <c r="B13" s="36" t="s">
        <v>37</v>
      </c>
      <c r="C13" s="35"/>
      <c r="D13" s="35"/>
      <c r="E13" s="35">
        <v>2</v>
      </c>
      <c r="F13" s="35"/>
      <c r="G13" s="35" t="s">
        <v>51</v>
      </c>
      <c r="H13" s="35">
        <f>SUM(D13:F13)</f>
        <v>2</v>
      </c>
      <c r="I13" s="35">
        <v>14</v>
      </c>
      <c r="J13" s="35">
        <f>H13*I13</f>
        <v>28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</row>
    <row r="14" spans="1:60" s="18" customFormat="1" ht="27.6" x14ac:dyDescent="0.3">
      <c r="A14" s="35" t="s">
        <v>62</v>
      </c>
      <c r="B14" s="36" t="s">
        <v>32</v>
      </c>
      <c r="C14" s="35"/>
      <c r="D14" s="35"/>
      <c r="E14" s="35">
        <v>3</v>
      </c>
      <c r="F14" s="35"/>
      <c r="G14" s="35" t="s">
        <v>51</v>
      </c>
      <c r="H14" s="35">
        <f>SUM(E14:G14)</f>
        <v>3</v>
      </c>
      <c r="I14" s="35">
        <v>14</v>
      </c>
      <c r="J14" s="35">
        <f>H14*I14</f>
        <v>42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</row>
    <row r="15" spans="1:60" s="18" customFormat="1" x14ac:dyDescent="0.3">
      <c r="A15" s="35" t="s">
        <v>64</v>
      </c>
      <c r="B15" s="36" t="s">
        <v>93</v>
      </c>
      <c r="C15" s="35"/>
      <c r="D15" s="35">
        <v>4</v>
      </c>
      <c r="F15" s="35"/>
      <c r="G15" s="35" t="s">
        <v>51</v>
      </c>
      <c r="H15" s="35">
        <f>SUM(D15:F15)</f>
        <v>4</v>
      </c>
      <c r="I15" s="35">
        <v>14</v>
      </c>
      <c r="J15" s="35">
        <f>H15*I15</f>
        <v>56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</row>
    <row r="16" spans="1:60" x14ac:dyDescent="0.3">
      <c r="A16" s="3" t="s">
        <v>54</v>
      </c>
      <c r="B16" s="12" t="s">
        <v>34</v>
      </c>
      <c r="C16" s="3"/>
      <c r="D16" s="3"/>
      <c r="E16" s="3">
        <v>3</v>
      </c>
      <c r="F16" s="3"/>
      <c r="G16" s="35" t="s">
        <v>51</v>
      </c>
      <c r="H16" s="3">
        <f t="shared" ref="H16:H17" si="0">SUM(E16:G16)</f>
        <v>3</v>
      </c>
      <c r="I16" s="3">
        <v>14</v>
      </c>
      <c r="J16" s="3">
        <f t="shared" ref="J16:J17" si="1">H16*I16</f>
        <v>42</v>
      </c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</row>
    <row r="17" spans="1:60" x14ac:dyDescent="0.3">
      <c r="A17" s="3" t="s">
        <v>35</v>
      </c>
      <c r="B17" s="12" t="s">
        <v>36</v>
      </c>
      <c r="C17" s="3"/>
      <c r="D17" s="3"/>
      <c r="E17" s="3">
        <v>3</v>
      </c>
      <c r="F17" s="3"/>
      <c r="G17" s="35" t="s">
        <v>51</v>
      </c>
      <c r="H17" s="3">
        <f t="shared" si="0"/>
        <v>3</v>
      </c>
      <c r="I17" s="3">
        <v>14</v>
      </c>
      <c r="J17" s="3">
        <f t="shared" si="1"/>
        <v>42</v>
      </c>
      <c r="K17" s="21"/>
      <c r="L17" s="21"/>
      <c r="M17" s="21"/>
      <c r="N17" s="2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</row>
    <row r="18" spans="1:60" ht="14.4" customHeight="1" x14ac:dyDescent="0.3">
      <c r="A18" s="14"/>
      <c r="B18" s="14"/>
      <c r="C18" s="14"/>
      <c r="D18" s="14"/>
      <c r="E18" s="14"/>
      <c r="F18" s="14"/>
      <c r="G18" s="14"/>
      <c r="H18" s="14"/>
      <c r="I18" s="13" t="s">
        <v>10</v>
      </c>
      <c r="J18" s="14">
        <f>SUM(J10:J17)</f>
        <v>308</v>
      </c>
      <c r="K18" s="21"/>
      <c r="L18" s="21"/>
      <c r="M18" s="21"/>
      <c r="N18" s="2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</row>
    <row r="19" spans="1:60" ht="14.4" customHeight="1" x14ac:dyDescent="0.3">
      <c r="A19" s="8" t="s">
        <v>28</v>
      </c>
      <c r="B19" s="53" t="s">
        <v>89</v>
      </c>
      <c r="C19" s="53"/>
      <c r="D19" s="53"/>
      <c r="E19" s="53"/>
      <c r="F19" s="53"/>
      <c r="G19" s="53"/>
      <c r="H19" s="53"/>
      <c r="I19" s="53"/>
      <c r="J19" s="54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</row>
    <row r="20" spans="1:60" s="21" customFormat="1" ht="13.8" x14ac:dyDescent="0.3">
      <c r="A20" s="35" t="s">
        <v>68</v>
      </c>
      <c r="B20" s="36" t="s">
        <v>38</v>
      </c>
      <c r="C20" s="35" t="s">
        <v>69</v>
      </c>
      <c r="D20" s="35"/>
      <c r="E20" s="35">
        <v>3</v>
      </c>
      <c r="F20" s="35"/>
      <c r="G20" s="35" t="s">
        <v>51</v>
      </c>
      <c r="H20" s="35">
        <f t="shared" ref="H20:H25" si="2">SUM(D20:F20)</f>
        <v>3</v>
      </c>
      <c r="I20" s="35">
        <v>14</v>
      </c>
      <c r="J20" s="35">
        <f t="shared" ref="J20:J25" si="3">H20*I20</f>
        <v>42</v>
      </c>
    </row>
    <row r="21" spans="1:60" s="21" customFormat="1" ht="27.6" x14ac:dyDescent="0.3">
      <c r="A21" s="35" t="s">
        <v>74</v>
      </c>
      <c r="B21" s="36" t="s">
        <v>42</v>
      </c>
      <c r="C21" s="35"/>
      <c r="D21" s="35"/>
      <c r="E21" s="35">
        <v>3</v>
      </c>
      <c r="F21" s="35"/>
      <c r="G21" s="35" t="s">
        <v>51</v>
      </c>
      <c r="H21" s="35">
        <f t="shared" ref="H21" si="4">SUM(D21:F21)</f>
        <v>3</v>
      </c>
      <c r="I21" s="35">
        <v>14</v>
      </c>
      <c r="J21" s="35">
        <f>H21*I21</f>
        <v>42</v>
      </c>
    </row>
    <row r="22" spans="1:60" s="21" customFormat="1" ht="13.8" x14ac:dyDescent="0.3">
      <c r="A22" s="35" t="s">
        <v>70</v>
      </c>
      <c r="B22" s="36" t="s">
        <v>39</v>
      </c>
      <c r="C22" s="35"/>
      <c r="D22" s="35"/>
      <c r="E22" s="35">
        <v>3</v>
      </c>
      <c r="F22" s="35"/>
      <c r="G22" s="35" t="s">
        <v>51</v>
      </c>
      <c r="H22" s="35">
        <f>SUM(D22:F22)</f>
        <v>3</v>
      </c>
      <c r="I22" s="35">
        <v>14</v>
      </c>
      <c r="J22" s="35">
        <f>H22*I22</f>
        <v>42</v>
      </c>
    </row>
    <row r="23" spans="1:60" s="21" customFormat="1" ht="27.6" x14ac:dyDescent="0.3">
      <c r="A23" s="35" t="s">
        <v>73</v>
      </c>
      <c r="B23" s="36" t="s">
        <v>41</v>
      </c>
      <c r="C23" s="35"/>
      <c r="D23" s="35"/>
      <c r="E23" s="35">
        <v>3</v>
      </c>
      <c r="F23" s="35"/>
      <c r="G23" s="35" t="s">
        <v>51</v>
      </c>
      <c r="H23" s="35">
        <f>SUM(D23:F23)</f>
        <v>3</v>
      </c>
      <c r="I23" s="35">
        <v>14</v>
      </c>
      <c r="J23" s="35">
        <f>H23*I23</f>
        <v>42</v>
      </c>
    </row>
    <row r="24" spans="1:60" s="21" customFormat="1" ht="27.6" x14ac:dyDescent="0.3">
      <c r="A24" s="35" t="s">
        <v>71</v>
      </c>
      <c r="B24" s="38" t="s">
        <v>40</v>
      </c>
      <c r="C24" s="39" t="s">
        <v>72</v>
      </c>
      <c r="D24" s="35">
        <v>4</v>
      </c>
      <c r="E24" s="35"/>
      <c r="F24" s="35"/>
      <c r="G24" s="35" t="s">
        <v>51</v>
      </c>
      <c r="H24" s="35">
        <f t="shared" si="2"/>
        <v>4</v>
      </c>
      <c r="I24" s="35">
        <v>14</v>
      </c>
      <c r="J24" s="35">
        <f t="shared" si="3"/>
        <v>56</v>
      </c>
    </row>
    <row r="25" spans="1:60" s="11" customFormat="1" ht="13.8" x14ac:dyDescent="0.3">
      <c r="A25" s="3" t="s">
        <v>55</v>
      </c>
      <c r="B25" s="12" t="s">
        <v>43</v>
      </c>
      <c r="C25" s="3" t="s">
        <v>44</v>
      </c>
      <c r="D25" s="3"/>
      <c r="E25" s="3">
        <v>3</v>
      </c>
      <c r="F25" s="3"/>
      <c r="G25" s="35" t="s">
        <v>51</v>
      </c>
      <c r="H25" s="3">
        <f t="shared" si="2"/>
        <v>3</v>
      </c>
      <c r="I25" s="3">
        <v>14</v>
      </c>
      <c r="J25" s="3">
        <f t="shared" si="3"/>
        <v>42</v>
      </c>
    </row>
    <row r="26" spans="1:60" s="18" customFormat="1" x14ac:dyDescent="0.3">
      <c r="A26" s="35" t="s">
        <v>35</v>
      </c>
      <c r="B26" s="36" t="s">
        <v>36</v>
      </c>
      <c r="C26" s="35"/>
      <c r="D26" s="35"/>
      <c r="E26" s="35">
        <v>3</v>
      </c>
      <c r="F26" s="35"/>
      <c r="G26" s="35" t="s">
        <v>51</v>
      </c>
      <c r="H26" s="35">
        <f>SUM(D26:F26)</f>
        <v>3</v>
      </c>
      <c r="I26" s="35">
        <v>14</v>
      </c>
      <c r="J26" s="35">
        <f>H26*I26</f>
        <v>42</v>
      </c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</row>
    <row r="27" spans="1:60" s="19" customFormat="1" ht="14.4" customHeight="1" x14ac:dyDescent="0.3">
      <c r="A27" s="14"/>
      <c r="B27" s="14"/>
      <c r="C27" s="14"/>
      <c r="D27" s="14"/>
      <c r="E27" s="14"/>
      <c r="F27" s="14"/>
      <c r="G27" s="14"/>
      <c r="H27" s="14"/>
      <c r="I27" s="13" t="s">
        <v>11</v>
      </c>
      <c r="J27" s="14">
        <f>SUM(J20:J26)</f>
        <v>308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</row>
    <row r="28" spans="1:60" ht="14.4" customHeight="1" x14ac:dyDescent="0.3">
      <c r="A28" s="4" t="s">
        <v>7</v>
      </c>
      <c r="B28" s="53" t="s">
        <v>97</v>
      </c>
      <c r="C28" s="53"/>
      <c r="D28" s="53"/>
      <c r="E28" s="53"/>
      <c r="F28" s="53"/>
      <c r="G28" s="53"/>
      <c r="H28" s="53"/>
      <c r="I28" s="53"/>
      <c r="J28" s="54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</row>
    <row r="29" spans="1:60" s="18" customFormat="1" ht="27.6" x14ac:dyDescent="0.3">
      <c r="A29" s="35" t="s">
        <v>75</v>
      </c>
      <c r="B29" s="36" t="s">
        <v>46</v>
      </c>
      <c r="C29" s="35"/>
      <c r="D29" s="35"/>
      <c r="E29" s="35">
        <v>3</v>
      </c>
      <c r="F29" s="21"/>
      <c r="G29" s="35" t="s">
        <v>51</v>
      </c>
      <c r="H29" s="35">
        <f t="shared" ref="H29" si="5">SUM(E29:G29)</f>
        <v>3</v>
      </c>
      <c r="I29" s="35">
        <v>14</v>
      </c>
      <c r="J29" s="35">
        <f t="shared" ref="J29" si="6">H29*I29</f>
        <v>42</v>
      </c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</row>
    <row r="30" spans="1:60" s="18" customFormat="1" ht="14.4" customHeight="1" x14ac:dyDescent="0.3">
      <c r="A30" s="35" t="s">
        <v>78</v>
      </c>
      <c r="B30" s="36" t="s">
        <v>48</v>
      </c>
      <c r="C30" s="35" t="s">
        <v>79</v>
      </c>
      <c r="D30" s="35"/>
      <c r="E30" s="35">
        <v>3</v>
      </c>
      <c r="F30" s="35"/>
      <c r="G30" s="35" t="s">
        <v>51</v>
      </c>
      <c r="H30" s="35">
        <f>SUM(E30:G30)</f>
        <v>3</v>
      </c>
      <c r="I30" s="35">
        <v>14</v>
      </c>
      <c r="J30" s="35">
        <f t="shared" ref="J30:J35" si="7">H30*I30</f>
        <v>42</v>
      </c>
      <c r="K30" s="21"/>
      <c r="L30" s="21"/>
      <c r="M30" s="21"/>
      <c r="N30" s="21"/>
      <c r="O30" s="21"/>
      <c r="P30" s="45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</row>
    <row r="31" spans="1:60" s="18" customFormat="1" ht="27.6" x14ac:dyDescent="0.3">
      <c r="A31" s="35" t="s">
        <v>76</v>
      </c>
      <c r="B31" s="36" t="s">
        <v>47</v>
      </c>
      <c r="C31" s="35" t="s">
        <v>77</v>
      </c>
      <c r="D31" s="35"/>
      <c r="E31" s="35">
        <v>3</v>
      </c>
      <c r="F31" s="35"/>
      <c r="G31" s="35" t="s">
        <v>51</v>
      </c>
      <c r="H31" s="35">
        <f>SUM(E31:G31)</f>
        <v>3</v>
      </c>
      <c r="I31" s="35">
        <v>14</v>
      </c>
      <c r="J31" s="35">
        <f t="shared" si="7"/>
        <v>42</v>
      </c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</row>
    <row r="32" spans="1:60" s="18" customFormat="1" ht="27.6" x14ac:dyDescent="0.3">
      <c r="A32" s="35" t="s">
        <v>82</v>
      </c>
      <c r="B32" s="36" t="s">
        <v>58</v>
      </c>
      <c r="C32" s="47" t="s">
        <v>95</v>
      </c>
      <c r="D32" s="35"/>
      <c r="E32" s="35">
        <v>2</v>
      </c>
      <c r="F32" s="35"/>
      <c r="G32" s="35" t="s">
        <v>51</v>
      </c>
      <c r="H32" s="35">
        <f>SUM(E32:G32)</f>
        <v>2</v>
      </c>
      <c r="I32" s="35">
        <v>14</v>
      </c>
      <c r="J32" s="35">
        <f t="shared" si="7"/>
        <v>28</v>
      </c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</row>
    <row r="33" spans="1:60" s="18" customFormat="1" x14ac:dyDescent="0.3">
      <c r="A33" s="35" t="s">
        <v>83</v>
      </c>
      <c r="B33" s="36" t="s">
        <v>50</v>
      </c>
      <c r="C33" s="35"/>
      <c r="D33" s="35"/>
      <c r="E33" s="35">
        <v>3</v>
      </c>
      <c r="F33" s="35"/>
      <c r="G33" s="35" t="s">
        <v>51</v>
      </c>
      <c r="H33" s="35">
        <f>SUM(E33:G33)</f>
        <v>3</v>
      </c>
      <c r="I33" s="35">
        <v>14</v>
      </c>
      <c r="J33" s="35">
        <f t="shared" si="7"/>
        <v>42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</row>
    <row r="34" spans="1:60" s="18" customFormat="1" ht="27.6" x14ac:dyDescent="0.3">
      <c r="A34" s="35" t="s">
        <v>80</v>
      </c>
      <c r="B34" s="36" t="s">
        <v>49</v>
      </c>
      <c r="C34" s="35"/>
      <c r="D34" s="35"/>
      <c r="E34" s="35">
        <v>3</v>
      </c>
      <c r="F34" s="35"/>
      <c r="G34" s="35" t="s">
        <v>51</v>
      </c>
      <c r="H34" s="35">
        <f>SUM(E34:G34)</f>
        <v>3</v>
      </c>
      <c r="I34" s="35">
        <v>14</v>
      </c>
      <c r="J34" s="35">
        <f t="shared" si="7"/>
        <v>42</v>
      </c>
      <c r="K34" s="21"/>
      <c r="L34" s="21"/>
      <c r="M34" s="21"/>
      <c r="N34" s="21"/>
      <c r="O34" s="40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</row>
    <row r="35" spans="1:60" s="18" customFormat="1" ht="27.6" x14ac:dyDescent="0.3">
      <c r="A35" s="35" t="s">
        <v>81</v>
      </c>
      <c r="B35" s="36" t="s">
        <v>87</v>
      </c>
      <c r="C35" s="39" t="s">
        <v>72</v>
      </c>
      <c r="D35" s="35">
        <v>4</v>
      </c>
      <c r="E35" s="35"/>
      <c r="F35" s="35"/>
      <c r="G35" s="35" t="s">
        <v>51</v>
      </c>
      <c r="H35" s="35">
        <v>4</v>
      </c>
      <c r="I35" s="35">
        <v>14</v>
      </c>
      <c r="J35" s="35">
        <f t="shared" si="7"/>
        <v>56</v>
      </c>
      <c r="L35" s="42"/>
      <c r="M35" s="21"/>
      <c r="N35" s="21"/>
      <c r="O35" s="40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</row>
    <row r="36" spans="1:60" ht="14.4" customHeight="1" x14ac:dyDescent="0.3">
      <c r="A36" s="14"/>
      <c r="B36" s="14"/>
      <c r="C36" s="14"/>
      <c r="D36" s="14"/>
      <c r="E36" s="14"/>
      <c r="F36" s="14"/>
      <c r="G36" s="14"/>
      <c r="H36" s="14"/>
      <c r="I36" s="13" t="s">
        <v>11</v>
      </c>
      <c r="J36" s="14">
        <f>SUM(J29:J35)</f>
        <v>294</v>
      </c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</row>
    <row r="37" spans="1:60" ht="14.4" customHeight="1" x14ac:dyDescent="0.3">
      <c r="A37" s="4" t="s">
        <v>8</v>
      </c>
      <c r="B37" s="53" t="s">
        <v>96</v>
      </c>
      <c r="C37" s="53"/>
      <c r="D37" s="53"/>
      <c r="E37" s="53"/>
      <c r="F37" s="53"/>
      <c r="G37" s="53"/>
      <c r="H37" s="53"/>
      <c r="I37" s="53"/>
      <c r="J37" s="54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</row>
    <row r="38" spans="1:60" s="18" customFormat="1" x14ac:dyDescent="0.3">
      <c r="A38" s="35" t="s">
        <v>85</v>
      </c>
      <c r="B38" s="36" t="s">
        <v>57</v>
      </c>
      <c r="C38" s="35" t="s">
        <v>86</v>
      </c>
      <c r="D38" s="35"/>
      <c r="E38" s="35">
        <v>2</v>
      </c>
      <c r="F38" s="35"/>
      <c r="G38" s="35" t="s">
        <v>51</v>
      </c>
      <c r="H38" s="35">
        <f>SUM(E38:G38)</f>
        <v>2</v>
      </c>
      <c r="I38" s="35">
        <v>14</v>
      </c>
      <c r="J38" s="35">
        <f>H38*I38</f>
        <v>28</v>
      </c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</row>
    <row r="39" spans="1:60" s="18" customFormat="1" ht="27.6" x14ac:dyDescent="0.3">
      <c r="A39" s="35" t="s">
        <v>84</v>
      </c>
      <c r="B39" s="36" t="s">
        <v>61</v>
      </c>
      <c r="C39" s="36" t="s">
        <v>86</v>
      </c>
      <c r="D39" s="35"/>
      <c r="E39" s="35"/>
      <c r="F39" s="35">
        <v>32</v>
      </c>
      <c r="G39" s="35" t="s">
        <v>51</v>
      </c>
      <c r="H39" s="35">
        <f>SUM(D39:F39)</f>
        <v>32</v>
      </c>
      <c r="I39" s="35">
        <v>14</v>
      </c>
      <c r="J39" s="35">
        <f>H39*I39</f>
        <v>448</v>
      </c>
      <c r="K39" s="48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</row>
    <row r="40" spans="1:60" s="21" customFormat="1" ht="27.6" x14ac:dyDescent="0.3">
      <c r="A40" s="35" t="s">
        <v>56</v>
      </c>
      <c r="B40" s="36" t="s">
        <v>45</v>
      </c>
      <c r="C40" s="35"/>
      <c r="D40" s="35"/>
      <c r="E40" s="35">
        <v>3</v>
      </c>
      <c r="F40" s="35"/>
      <c r="G40" s="35" t="s">
        <v>51</v>
      </c>
      <c r="H40" s="35">
        <f t="shared" ref="H40" si="8">SUM(D40:F40)</f>
        <v>3</v>
      </c>
      <c r="I40" s="35">
        <v>14</v>
      </c>
      <c r="J40" s="35">
        <f t="shared" ref="J40" si="9">H40*I40</f>
        <v>42</v>
      </c>
    </row>
    <row r="41" spans="1:60" ht="14.4" customHeight="1" x14ac:dyDescent="0.3">
      <c r="A41" s="14"/>
      <c r="B41" s="14"/>
      <c r="C41" s="14"/>
      <c r="D41" s="14"/>
      <c r="E41" s="14"/>
      <c r="F41" s="14"/>
      <c r="G41" s="14"/>
      <c r="H41" s="14"/>
      <c r="I41" s="13" t="s">
        <v>10</v>
      </c>
      <c r="J41" s="14">
        <f>SUM(J38:J40)</f>
        <v>518</v>
      </c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</row>
    <row r="42" spans="1:60" ht="14.4" customHeight="1" x14ac:dyDescent="0.3">
      <c r="A42" s="2" t="s">
        <v>52</v>
      </c>
      <c r="B42" s="3"/>
      <c r="C42" s="3"/>
      <c r="D42" s="3"/>
      <c r="E42" s="3"/>
      <c r="F42" s="3"/>
      <c r="G42" s="3"/>
      <c r="H42" s="3"/>
      <c r="I42" s="3"/>
      <c r="J42" s="3"/>
      <c r="K42" s="21"/>
      <c r="L42" s="21"/>
      <c r="M42" s="21"/>
      <c r="N42" s="21"/>
      <c r="O42" s="21"/>
      <c r="P42" s="21"/>
      <c r="Q42" s="2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</row>
    <row r="43" spans="1:60" ht="14.4" customHeight="1" x14ac:dyDescent="0.3">
      <c r="A43" s="79" t="s">
        <v>9</v>
      </c>
      <c r="B43" s="80"/>
      <c r="C43" s="80"/>
      <c r="D43" s="80"/>
      <c r="E43" s="80"/>
      <c r="F43" s="80"/>
      <c r="G43" s="80"/>
      <c r="H43" s="80"/>
      <c r="I43" s="81"/>
      <c r="J43" s="16">
        <f>SUM(J18+J27+J41+J36)</f>
        <v>1428</v>
      </c>
      <c r="K43" s="21"/>
      <c r="L43" s="21"/>
      <c r="M43" s="21"/>
      <c r="N43" s="41"/>
      <c r="O43" s="41"/>
      <c r="P43" s="21"/>
      <c r="Q43" s="2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</row>
    <row r="44" spans="1:60" ht="14.4" customHeight="1" x14ac:dyDescent="0.3">
      <c r="A44" s="88" t="s">
        <v>18</v>
      </c>
      <c r="B44" s="89"/>
      <c r="C44" s="89"/>
      <c r="D44" s="89"/>
      <c r="E44" s="89"/>
      <c r="F44" s="89"/>
      <c r="G44" s="89"/>
      <c r="H44" s="89"/>
      <c r="I44" s="89"/>
      <c r="J44" s="90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</row>
    <row r="45" spans="1:60" ht="14.4" customHeight="1" x14ac:dyDescent="0.3">
      <c r="A45" s="74" t="s">
        <v>19</v>
      </c>
      <c r="B45" s="75"/>
      <c r="C45" s="75"/>
      <c r="D45" s="75"/>
      <c r="E45" s="75"/>
      <c r="F45" s="75"/>
      <c r="G45" s="75"/>
      <c r="H45" s="75"/>
      <c r="I45" s="75"/>
      <c r="J45" s="76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</row>
    <row r="46" spans="1:60" ht="14.4" customHeight="1" x14ac:dyDescent="0.3">
      <c r="A46" s="82" t="s">
        <v>59</v>
      </c>
      <c r="B46" s="83"/>
      <c r="C46" s="83"/>
      <c r="D46" s="83"/>
      <c r="E46" s="83"/>
      <c r="F46" s="83"/>
      <c r="G46" s="83"/>
      <c r="H46" s="83"/>
      <c r="I46" s="83"/>
      <c r="J46" s="84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</row>
    <row r="47" spans="1:60" ht="14.4" customHeight="1" x14ac:dyDescent="0.3">
      <c r="A47" s="85"/>
      <c r="B47" s="86"/>
      <c r="C47" s="86"/>
      <c r="D47" s="86"/>
      <c r="E47" s="86"/>
      <c r="F47" s="86"/>
      <c r="G47" s="86"/>
      <c r="H47" s="86"/>
      <c r="I47" s="86"/>
      <c r="J47" s="87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</row>
    <row r="48" spans="1:60" ht="14.4" customHeight="1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</row>
    <row r="49" spans="1:60" ht="14.4" customHeight="1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</row>
    <row r="50" spans="1:60" ht="14.4" customHeight="1" x14ac:dyDescent="0.3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3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</row>
    <row r="51" spans="1:60" ht="38.4" customHeight="1" x14ac:dyDescent="0.3">
      <c r="A51" s="24" t="s">
        <v>12</v>
      </c>
      <c r="C51" s="25"/>
      <c r="D51" s="91" t="s">
        <v>94</v>
      </c>
      <c r="E51" s="91"/>
      <c r="F51" s="91"/>
      <c r="G51" s="91"/>
      <c r="H51" s="91"/>
      <c r="I51" s="91"/>
      <c r="J51" s="26"/>
      <c r="K51" s="23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</row>
    <row r="52" spans="1:60" ht="14.4" customHeight="1" x14ac:dyDescent="0.3">
      <c r="A52" s="25"/>
      <c r="B52" s="27" t="s">
        <v>27</v>
      </c>
      <c r="C52" s="26"/>
      <c r="D52" s="78" t="s">
        <v>17</v>
      </c>
      <c r="E52" s="78"/>
      <c r="F52" s="78"/>
      <c r="G52" s="78"/>
      <c r="H52" s="78"/>
      <c r="I52" s="78"/>
      <c r="J52" s="26"/>
      <c r="K52" s="23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</row>
    <row r="53" spans="1:60" ht="14.4" customHeight="1" x14ac:dyDescent="0.3">
      <c r="A53" s="25"/>
      <c r="B53" s="31"/>
      <c r="C53" s="26"/>
      <c r="D53" s="31"/>
      <c r="E53" s="31"/>
      <c r="F53" s="31"/>
      <c r="G53" s="31"/>
      <c r="H53" s="31"/>
      <c r="I53" s="31"/>
      <c r="J53" s="31"/>
      <c r="K53" s="23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</row>
    <row r="54" spans="1:60" ht="14.4" customHeight="1" x14ac:dyDescent="0.3">
      <c r="A54" s="25"/>
      <c r="B54" s="31"/>
      <c r="C54" s="26"/>
      <c r="D54" s="26"/>
      <c r="E54" s="26"/>
      <c r="F54" s="26"/>
      <c r="G54" s="26"/>
      <c r="H54" s="26"/>
      <c r="I54" s="26"/>
      <c r="J54" s="31"/>
      <c r="K54" s="23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</row>
    <row r="55" spans="1:60" ht="14.4" customHeight="1" x14ac:dyDescent="0.3">
      <c r="A55" s="32"/>
      <c r="B55" s="33"/>
      <c r="C55" s="32"/>
      <c r="D55" s="32"/>
      <c r="E55" s="32"/>
      <c r="F55" s="32"/>
      <c r="G55" s="32"/>
      <c r="H55" s="32"/>
      <c r="I55" s="33"/>
      <c r="J55" s="33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</row>
    <row r="56" spans="1:60" x14ac:dyDescent="0.3">
      <c r="A56" s="32"/>
      <c r="B56" s="33"/>
      <c r="D56" s="33"/>
      <c r="E56" s="33"/>
      <c r="F56" s="33"/>
      <c r="G56" s="33"/>
      <c r="H56" s="33"/>
      <c r="I56" s="33"/>
      <c r="J56" s="33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</row>
    <row r="57" spans="1:60" x14ac:dyDescent="0.3">
      <c r="A57" s="34"/>
      <c r="B57" s="32"/>
      <c r="C57" s="32"/>
      <c r="D57" s="32"/>
      <c r="E57" s="32"/>
      <c r="F57" s="32"/>
      <c r="G57" s="32"/>
      <c r="H57" s="32"/>
      <c r="I57" s="32"/>
      <c r="J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</row>
    <row r="58" spans="1:60" x14ac:dyDescent="0.3">
      <c r="A58" s="32"/>
      <c r="B58" s="33"/>
      <c r="C58" s="32"/>
      <c r="D58" s="49"/>
      <c r="E58" s="49"/>
      <c r="F58" s="49"/>
      <c r="G58" s="49"/>
      <c r="H58" s="49"/>
      <c r="I58" s="49"/>
      <c r="J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</row>
    <row r="59" spans="1:60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</row>
    <row r="60" spans="1:60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</row>
    <row r="61" spans="1:60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</row>
    <row r="62" spans="1:60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</row>
    <row r="63" spans="1:60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</row>
    <row r="64" spans="1:60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</row>
    <row r="65" spans="1:60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</row>
    <row r="66" spans="1:60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</row>
    <row r="67" spans="1:60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</row>
    <row r="68" spans="1:60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</row>
    <row r="69" spans="1:60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</row>
    <row r="70" spans="1:60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</row>
    <row r="71" spans="1:60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</row>
    <row r="72" spans="1:60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</row>
    <row r="73" spans="1:60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</row>
    <row r="74" spans="1:60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</row>
    <row r="75" spans="1:60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</row>
    <row r="76" spans="1:60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</row>
    <row r="77" spans="1:60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</row>
    <row r="78" spans="1:60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</row>
    <row r="79" spans="1:60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60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</row>
    <row r="81" spans="1:10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</row>
    <row r="82" spans="1:10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</row>
    <row r="83" spans="1:10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</row>
    <row r="84" spans="1:10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</row>
    <row r="85" spans="1:10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</row>
    <row r="86" spans="1:10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</row>
    <row r="87" spans="1:10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</row>
    <row r="88" spans="1:10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</row>
    <row r="89" spans="1:10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</row>
    <row r="90" spans="1:10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</row>
    <row r="91" spans="1:10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</row>
    <row r="92" spans="1:10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</row>
    <row r="93" spans="1:10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</row>
    <row r="94" spans="1:10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</row>
    <row r="95" spans="1:10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</row>
    <row r="96" spans="1:10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</row>
    <row r="97" spans="1:10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</row>
    <row r="98" spans="1:10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</row>
    <row r="99" spans="1:10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</row>
    <row r="100" spans="1:10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</row>
    <row r="101" spans="1:10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</row>
    <row r="102" spans="1:10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</row>
    <row r="103" spans="1:10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</row>
    <row r="104" spans="1:10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</row>
    <row r="105" spans="1:10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</row>
    <row r="106" spans="1:10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</row>
    <row r="107" spans="1:10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</row>
    <row r="108" spans="1:10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</row>
    <row r="109" spans="1:10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</row>
    <row r="110" spans="1:10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</row>
    <row r="111" spans="1:10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</row>
    <row r="112" spans="1:10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</row>
    <row r="113" spans="1:10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</row>
    <row r="114" spans="1:10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</row>
    <row r="115" spans="1:10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</row>
    <row r="116" spans="1:10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</row>
    <row r="118" spans="1:10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</row>
    <row r="119" spans="1:10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</row>
    <row r="120" spans="1:10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</row>
    <row r="121" spans="1:10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</row>
    <row r="122" spans="1:10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</row>
    <row r="123" spans="1:10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</row>
    <row r="124" spans="1:10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</row>
    <row r="125" spans="1:10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</row>
    <row r="126" spans="1:10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</row>
    <row r="127" spans="1:10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</row>
  </sheetData>
  <mergeCells count="24">
    <mergeCell ref="C6:D6"/>
    <mergeCell ref="E6:J6"/>
    <mergeCell ref="D52:I52"/>
    <mergeCell ref="A43:I43"/>
    <mergeCell ref="A46:J46"/>
    <mergeCell ref="A47:J47"/>
    <mergeCell ref="A44:J44"/>
    <mergeCell ref="D51:I51"/>
    <mergeCell ref="D58:I58"/>
    <mergeCell ref="A1:J1"/>
    <mergeCell ref="C2:D2"/>
    <mergeCell ref="B28:J28"/>
    <mergeCell ref="B37:J37"/>
    <mergeCell ref="B19:J19"/>
    <mergeCell ref="E2:J2"/>
    <mergeCell ref="E3:J4"/>
    <mergeCell ref="C3:D4"/>
    <mergeCell ref="B3:B4"/>
    <mergeCell ref="A3:A4"/>
    <mergeCell ref="B9:J9"/>
    <mergeCell ref="E5:J5"/>
    <mergeCell ref="C5:D5"/>
    <mergeCell ref="B7:J7"/>
    <mergeCell ref="A45:J45"/>
  </mergeCells>
  <printOptions horizontalCentered="1"/>
  <pageMargins left="0" right="0" top="0" bottom="0" header="0" footer="0"/>
  <pageSetup scale="70" fitToHeight="0" orientation="portrait" r:id="rId1"/>
  <headerFooter>
    <oddFooter>Page &amp;P</oddFooter>
  </headerFooter>
  <rowBreaks count="1" manualBreakCount="1">
    <brk id="54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1</xdr:col>
                    <xdr:colOff>68580</xdr:colOff>
                    <xdr:row>4</xdr:row>
                    <xdr:rowOff>30480</xdr:rowOff>
                  </from>
                  <to>
                    <xdr:col>1</xdr:col>
                    <xdr:colOff>579120</xdr:colOff>
                    <xdr:row>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</xdr:col>
                    <xdr:colOff>1264920</xdr:colOff>
                    <xdr:row>4</xdr:row>
                    <xdr:rowOff>7620</xdr:rowOff>
                  </from>
                  <to>
                    <xdr:col>1</xdr:col>
                    <xdr:colOff>1897380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0</xdr:rowOff>
                  </from>
                  <to>
                    <xdr:col>5</xdr:col>
                    <xdr:colOff>220980</xdr:colOff>
                    <xdr:row>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5</xdr:col>
                    <xdr:colOff>487680</xdr:colOff>
                    <xdr:row>2</xdr:row>
                    <xdr:rowOff>7620</xdr:rowOff>
                  </from>
                  <to>
                    <xdr:col>7</xdr:col>
                    <xdr:colOff>312420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7620</xdr:rowOff>
                  </from>
                  <to>
                    <xdr:col>5</xdr:col>
                    <xdr:colOff>106680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5</xdr:col>
                    <xdr:colOff>487680</xdr:colOff>
                    <xdr:row>3</xdr:row>
                    <xdr:rowOff>7620</xdr:rowOff>
                  </from>
                  <to>
                    <xdr:col>7</xdr:col>
                    <xdr:colOff>144780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7</xdr:col>
                    <xdr:colOff>449580</xdr:colOff>
                    <xdr:row>2</xdr:row>
                    <xdr:rowOff>7620</xdr:rowOff>
                  </from>
                  <to>
                    <xdr:col>8</xdr:col>
                    <xdr:colOff>342900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1" name="Check Box 35">
              <controlPr defaultSize="0" autoFill="0" autoLine="0" autoPict="0">
                <anchor moveWithCells="1">
                  <from>
                    <xdr:col>1</xdr:col>
                    <xdr:colOff>68580</xdr:colOff>
                    <xdr:row>4</xdr:row>
                    <xdr:rowOff>220980</xdr:rowOff>
                  </from>
                  <to>
                    <xdr:col>1</xdr:col>
                    <xdr:colOff>792480</xdr:colOff>
                    <xdr:row>4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2" name="Check Box 40">
              <controlPr defaultSize="0" autoFill="0" autoLine="0" autoPict="0">
                <anchor moveWithCells="1">
                  <from>
                    <xdr:col>1</xdr:col>
                    <xdr:colOff>68580</xdr:colOff>
                    <xdr:row>4</xdr:row>
                    <xdr:rowOff>411480</xdr:rowOff>
                  </from>
                  <to>
                    <xdr:col>1</xdr:col>
                    <xdr:colOff>678180</xdr:colOff>
                    <xdr:row>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3" name="Check Box 42">
              <controlPr defaultSize="0" autoFill="0" autoLine="0" autoPict="0">
                <anchor moveWithCells="1">
                  <from>
                    <xdr:col>1</xdr:col>
                    <xdr:colOff>1257300</xdr:colOff>
                    <xdr:row>4</xdr:row>
                    <xdr:rowOff>198120</xdr:rowOff>
                  </from>
                  <to>
                    <xdr:col>1</xdr:col>
                    <xdr:colOff>1935480</xdr:colOff>
                    <xdr:row>4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4" name="Check Box 44">
              <controlPr defaultSize="0" autoFill="0" autoLine="0" autoPict="0">
                <anchor moveWithCells="1">
                  <from>
                    <xdr:col>4</xdr:col>
                    <xdr:colOff>7620</xdr:colOff>
                    <xdr:row>4</xdr:row>
                    <xdr:rowOff>30480</xdr:rowOff>
                  </from>
                  <to>
                    <xdr:col>5</xdr:col>
                    <xdr:colOff>297180</xdr:colOff>
                    <xdr:row>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5" name="Check Box 45">
              <controlPr defaultSize="0" autoFill="0" autoLine="0" autoPict="0">
                <anchor moveWithCells="1">
                  <from>
                    <xdr:col>4</xdr:col>
                    <xdr:colOff>7620</xdr:colOff>
                    <xdr:row>4</xdr:row>
                    <xdr:rowOff>266700</xdr:rowOff>
                  </from>
                  <to>
                    <xdr:col>5</xdr:col>
                    <xdr:colOff>335280</xdr:colOff>
                    <xdr:row>4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6" name="Check Box 46">
              <controlPr defaultSize="0" autoFill="0" autoLine="0" autoPict="0">
                <anchor moveWithCells="1">
                  <from>
                    <xdr:col>4</xdr:col>
                    <xdr:colOff>7620</xdr:colOff>
                    <xdr:row>4</xdr:row>
                    <xdr:rowOff>525780</xdr:rowOff>
                  </from>
                  <to>
                    <xdr:col>5</xdr:col>
                    <xdr:colOff>388620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7" name="Check Box 47">
              <controlPr defaultSize="0" autoFill="0" autoLine="0" autoPict="0">
                <anchor moveWithCells="1">
                  <from>
                    <xdr:col>5</xdr:col>
                    <xdr:colOff>464820</xdr:colOff>
                    <xdr:row>4</xdr:row>
                    <xdr:rowOff>30480</xdr:rowOff>
                  </from>
                  <to>
                    <xdr:col>6</xdr:col>
                    <xdr:colOff>609600</xdr:colOff>
                    <xdr:row>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8" name="Check Box 48">
              <controlPr defaultSize="0" autoFill="0" autoLine="0" autoPict="0">
                <anchor moveWithCells="1">
                  <from>
                    <xdr:col>5</xdr:col>
                    <xdr:colOff>464820</xdr:colOff>
                    <xdr:row>4</xdr:row>
                    <xdr:rowOff>266700</xdr:rowOff>
                  </from>
                  <to>
                    <xdr:col>6</xdr:col>
                    <xdr:colOff>571500</xdr:colOff>
                    <xdr:row>4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9" name="Check Box 49">
              <controlPr defaultSize="0" autoFill="0" autoLine="0" autoPict="0">
                <anchor moveWithCells="1">
                  <from>
                    <xdr:col>5</xdr:col>
                    <xdr:colOff>464820</xdr:colOff>
                    <xdr:row>4</xdr:row>
                    <xdr:rowOff>502920</xdr:rowOff>
                  </from>
                  <to>
                    <xdr:col>6</xdr:col>
                    <xdr:colOff>571500</xdr:colOff>
                    <xdr:row>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topLeftCell="A37" workbookViewId="0">
      <selection sqref="A1:XFD6"/>
    </sheetView>
  </sheetViews>
  <sheetFormatPr defaultColWidth="8.886718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Centennial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vratnarajah</dc:creator>
  <cp:lastModifiedBy>Ebele</cp:lastModifiedBy>
  <cp:lastPrinted>2022-03-14T16:04:36Z</cp:lastPrinted>
  <dcterms:created xsi:type="dcterms:W3CDTF">2010-07-08T14:23:48Z</dcterms:created>
  <dcterms:modified xsi:type="dcterms:W3CDTF">2022-08-09T17:28:11Z</dcterms:modified>
</cp:coreProperties>
</file>